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90" windowWidth="11595" windowHeight="7680" firstSheet="1" activeTab="1"/>
  </bookViews>
  <sheets>
    <sheet name="Base de données" sheetId="1" state="hidden" r:id="rId1"/>
    <sheet name="Calculateur" sheetId="2" r:id="rId2"/>
  </sheets>
  <definedNames>
    <definedName name="_xlnm.Print_Titles" localSheetId="1">'Calculateur'!$1:$6</definedName>
    <definedName name="LIST1">'Calculateur'!$I$73:$I$81</definedName>
    <definedName name="_xlnm.Print_Area" localSheetId="1">'Calculateur'!$A$1:$H$118</definedName>
  </definedNames>
  <calcPr fullCalcOnLoad="1"/>
</workbook>
</file>

<file path=xl/sharedStrings.xml><?xml version="1.0" encoding="utf-8"?>
<sst xmlns="http://schemas.openxmlformats.org/spreadsheetml/2006/main" count="213" uniqueCount="105">
  <si>
    <t>Articles</t>
  </si>
  <si>
    <t>Encombrement m2</t>
  </si>
  <si>
    <t>Encombrement m3</t>
  </si>
  <si>
    <t>Quantité</t>
  </si>
  <si>
    <t>FLEXSTOCKAGE - CALCULATEUR D'ENCOMBREMENT</t>
  </si>
  <si>
    <t>Chambre des parents</t>
  </si>
  <si>
    <t>Chambre d'enfants</t>
  </si>
  <si>
    <t xml:space="preserve">Bureau </t>
  </si>
  <si>
    <t>Salon</t>
  </si>
  <si>
    <t>Salle à manger</t>
  </si>
  <si>
    <t>Cuisine</t>
  </si>
  <si>
    <t>Sports et loisirs</t>
  </si>
  <si>
    <t>Cartons</t>
  </si>
  <si>
    <t xml:space="preserve">Cadres / Tableaux </t>
  </si>
  <si>
    <t>Chaises</t>
  </si>
  <si>
    <t xml:space="preserve">Coiffeuse </t>
  </si>
  <si>
    <t xml:space="preserve">Commode </t>
  </si>
  <si>
    <t xml:space="preserve">Fauteuils </t>
  </si>
  <si>
    <t xml:space="preserve">Lampes / Abat-Jour </t>
  </si>
  <si>
    <t xml:space="preserve">Lit Double </t>
  </si>
  <si>
    <t xml:space="preserve">Lustres </t>
  </si>
  <si>
    <t xml:space="preserve">Miroirs </t>
  </si>
  <si>
    <t xml:space="preserve">Tapis </t>
  </si>
  <si>
    <t xml:space="preserve">Valet </t>
  </si>
  <si>
    <t xml:space="preserve">Armoire (1 Porte) </t>
  </si>
  <si>
    <t xml:space="preserve">Berceau </t>
  </si>
  <si>
    <t xml:space="preserve">Chaise </t>
  </si>
  <si>
    <t xml:space="preserve">Étagère </t>
  </si>
  <si>
    <t xml:space="preserve">Chaises </t>
  </si>
  <si>
    <t xml:space="preserve">Classeur (3 Tiroirs) </t>
  </si>
  <si>
    <t xml:space="preserve">Classeur (4 Tiroirs) </t>
  </si>
  <si>
    <t>Fax</t>
  </si>
  <si>
    <t xml:space="preserve">Sécrétaire </t>
  </si>
  <si>
    <t xml:space="preserve">Armoire </t>
  </si>
  <si>
    <t>Bar</t>
  </si>
  <si>
    <t xml:space="preserve">Bibliothèque </t>
  </si>
  <si>
    <t>Fauteuils</t>
  </si>
  <si>
    <t xml:space="preserve">Magnétoscope </t>
  </si>
  <si>
    <t xml:space="preserve">Meuble Tv </t>
  </si>
  <si>
    <t xml:space="preserve">Télévision </t>
  </si>
  <si>
    <t xml:space="preserve">Buffet </t>
  </si>
  <si>
    <t xml:space="preserve">Table </t>
  </si>
  <si>
    <t xml:space="preserve">Vaisselier </t>
  </si>
  <si>
    <t>Aspirateur</t>
  </si>
  <si>
    <t>Cuisinière</t>
  </si>
  <si>
    <t>Lave-Linge</t>
  </si>
  <si>
    <t>Lave-Vaisselle</t>
  </si>
  <si>
    <t>Micro-Ondes</t>
  </si>
  <si>
    <t>Sèche Linge</t>
  </si>
  <si>
    <t>Table</t>
  </si>
  <si>
    <t xml:space="preserve">Barbecue </t>
  </si>
  <si>
    <t>Brouette</t>
  </si>
  <si>
    <t xml:space="preserve">Échelle </t>
  </si>
  <si>
    <t xml:space="preserve">Escabeau </t>
  </si>
  <si>
    <t xml:space="preserve">Parasol </t>
  </si>
  <si>
    <t xml:space="preserve">Poussette </t>
  </si>
  <si>
    <t xml:space="preserve">Skis </t>
  </si>
  <si>
    <t xml:space="preserve">Surf </t>
  </si>
  <si>
    <t xml:space="preserve">Tondeuse </t>
  </si>
  <si>
    <t xml:space="preserve">Vélo </t>
  </si>
  <si>
    <t xml:space="preserve">Informatique </t>
  </si>
  <si>
    <t>Malle</t>
  </si>
  <si>
    <t xml:space="preserve">Table de Chevet </t>
  </si>
  <si>
    <t xml:space="preserve">Armoire démontable (2 Portes) </t>
  </si>
  <si>
    <t xml:space="preserve">Armoire démontable (3 Portes) </t>
  </si>
  <si>
    <t xml:space="preserve">Armoire démontable (4 Portes) </t>
  </si>
  <si>
    <t xml:space="preserve">Lit d'enfant </t>
  </si>
  <si>
    <t xml:space="preserve">Lit simple </t>
  </si>
  <si>
    <t>Ordinateur, Imprimante</t>
  </si>
  <si>
    <t xml:space="preserve">Petit bureau </t>
  </si>
  <si>
    <t xml:space="preserve">Table de chevet </t>
  </si>
  <si>
    <t xml:space="preserve">Ordinateur, imprimante </t>
  </si>
  <si>
    <t>Canapé 2 places</t>
  </si>
  <si>
    <t>Canapé 3 places</t>
  </si>
  <si>
    <t>Chaine stéréo</t>
  </si>
  <si>
    <t xml:space="preserve">Lampes sur pied </t>
  </si>
  <si>
    <t xml:space="preserve">Paroi murale </t>
  </si>
  <si>
    <t xml:space="preserve">Piano droit </t>
  </si>
  <si>
    <t>Table basse</t>
  </si>
  <si>
    <t>Table ronde</t>
  </si>
  <si>
    <t>Petite table à roulette</t>
  </si>
  <si>
    <t>Grand Frigo</t>
  </si>
  <si>
    <t>Petit Frigo</t>
  </si>
  <si>
    <t xml:space="preserve">Penderies à Habits </t>
  </si>
  <si>
    <t>Machine à café</t>
  </si>
  <si>
    <t>Machine à coudre</t>
  </si>
  <si>
    <t>Meuble de cuisine 1 porte</t>
  </si>
  <si>
    <t>Meuble de cuisine 2 portes</t>
  </si>
  <si>
    <t>Tabouret de bar</t>
  </si>
  <si>
    <t xml:space="preserve">Banc de jardin </t>
  </si>
  <si>
    <t xml:space="preserve">Banc de musculation </t>
  </si>
  <si>
    <t xml:space="preserve">Chaises de jardin </t>
  </si>
  <si>
    <t xml:space="preserve">Chaises de jardin (pliables) </t>
  </si>
  <si>
    <t xml:space="preserve">Fauteuils de jardin (transat) </t>
  </si>
  <si>
    <t xml:space="preserve">Planche à voile </t>
  </si>
  <si>
    <t xml:space="preserve">Table de jardin </t>
  </si>
  <si>
    <t xml:space="preserve">Table de jardin (pliable) </t>
  </si>
  <si>
    <t xml:space="preserve">Vélo d'enfant </t>
  </si>
  <si>
    <t>Grands cartons de rangement</t>
  </si>
  <si>
    <t>Petits cartons de rangement</t>
  </si>
  <si>
    <t>TOTAL</t>
  </si>
  <si>
    <t>CALCULATEUR D'ENCOMBREMENT</t>
  </si>
  <si>
    <t xml:space="preserve">Encombrement en m³ </t>
  </si>
  <si>
    <t>Encombrement en m²</t>
  </si>
  <si>
    <t>indiquez la quantité 
d'articles à stocker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</si>
</sst>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0"/>
      <name val="Arial Black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b/>
      <sz val="14"/>
      <color indexed="10"/>
      <name val="Arial Black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1"/>
      <name val="Nombre1"/>
      <family val="0"/>
    </font>
    <font>
      <sz val="11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3" fontId="7" fillId="2" borderId="1" xfId="15" applyFont="1" applyFill="1" applyBorder="1" applyAlignment="1">
      <alignment horizontal="center"/>
    </xf>
    <xf numFmtId="43" fontId="7" fillId="2" borderId="0" xfId="15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3" borderId="0" xfId="15" applyFont="1" applyFill="1" applyAlignment="1">
      <alignment/>
    </xf>
    <xf numFmtId="43" fontId="8" fillId="2" borderId="0" xfId="15" applyFont="1" applyFill="1" applyAlignment="1">
      <alignment/>
    </xf>
    <xf numFmtId="0" fontId="9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4" borderId="0" xfId="0" applyFont="1" applyFill="1" applyAlignment="1">
      <alignment horizontal="center" wrapText="1"/>
    </xf>
    <xf numFmtId="0" fontId="10" fillId="2" borderId="0" xfId="0" applyFont="1" applyFill="1" applyAlignment="1">
      <alignment/>
    </xf>
    <xf numFmtId="43" fontId="6" fillId="2" borderId="0" xfId="15" applyFont="1" applyFill="1" applyAlignment="1">
      <alignment/>
    </xf>
    <xf numFmtId="43" fontId="10" fillId="2" borderId="0" xfId="15" applyFont="1" applyFill="1" applyAlignment="1">
      <alignment/>
    </xf>
    <xf numFmtId="43" fontId="10" fillId="2" borderId="0" xfId="15" applyFont="1" applyFill="1" applyAlignment="1">
      <alignment/>
    </xf>
    <xf numFmtId="0" fontId="10" fillId="2" borderId="2" xfId="0" applyFont="1" applyFill="1" applyBorder="1" applyAlignment="1">
      <alignment/>
    </xf>
    <xf numFmtId="43" fontId="10" fillId="2" borderId="2" xfId="15" applyFont="1" applyFill="1" applyBorder="1" applyAlignment="1">
      <alignment/>
    </xf>
    <xf numFmtId="0" fontId="10" fillId="2" borderId="0" xfId="0" applyFont="1" applyFill="1" applyBorder="1" applyAlignment="1">
      <alignment/>
    </xf>
    <xf numFmtId="43" fontId="10" fillId="2" borderId="0" xfId="15" applyFont="1" applyFill="1" applyBorder="1" applyAlignment="1">
      <alignment/>
    </xf>
    <xf numFmtId="0" fontId="10" fillId="2" borderId="2" xfId="0" applyFont="1" applyFill="1" applyBorder="1" applyAlignment="1">
      <alignment wrapText="1"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43" fontId="9" fillId="3" borderId="0" xfId="15" applyFont="1" applyFill="1" applyAlignment="1">
      <alignment/>
    </xf>
    <xf numFmtId="43" fontId="9" fillId="2" borderId="0" xfId="15" applyFont="1" applyFill="1" applyAlignment="1">
      <alignment/>
    </xf>
    <xf numFmtId="0" fontId="15" fillId="2" borderId="0" xfId="0" applyFont="1" applyFill="1" applyAlignment="1">
      <alignment/>
    </xf>
    <xf numFmtId="0" fontId="10" fillId="4" borderId="2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wrapText="1"/>
      <protection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43" fontId="6" fillId="2" borderId="0" xfId="15" applyFont="1" applyFill="1" applyAlignment="1">
      <alignment/>
    </xf>
    <xf numFmtId="43" fontId="2" fillId="2" borderId="0" xfId="15" applyFont="1" applyFill="1" applyAlignment="1" applyProtection="1">
      <alignment/>
      <protection/>
    </xf>
    <xf numFmtId="43" fontId="0" fillId="2" borderId="0" xfId="15" applyFill="1" applyAlignment="1" applyProtection="1">
      <alignment/>
      <protection/>
    </xf>
    <xf numFmtId="43" fontId="2" fillId="2" borderId="0" xfId="15" applyFont="1" applyFill="1" applyAlignment="1" applyProtection="1">
      <alignment horizontal="center"/>
      <protection/>
    </xf>
    <xf numFmtId="43" fontId="5" fillId="3" borderId="0" xfId="15" applyFont="1" applyFill="1" applyAlignment="1" applyProtection="1">
      <alignment/>
      <protection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43" fontId="16" fillId="2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28575</xdr:rowOff>
    </xdr:from>
    <xdr:to>
      <xdr:col>7</xdr:col>
      <xdr:colOff>0</xdr:colOff>
      <xdr:row>2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8575"/>
          <a:ext cx="2581275" cy="6572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15"/>
  <sheetViews>
    <sheetView workbookViewId="0" topLeftCell="A1">
      <selection activeCell="A2" sqref="A2"/>
    </sheetView>
  </sheetViews>
  <sheetFormatPr defaultColWidth="11.421875" defaultRowHeight="12.75"/>
  <cols>
    <col min="1" max="1" width="41.140625" style="35" customWidth="1"/>
    <col min="2" max="3" width="21.140625" style="47" bestFit="1" customWidth="1"/>
    <col min="4" max="16384" width="11.421875" style="35" customWidth="1"/>
  </cols>
  <sheetData>
    <row r="1" spans="1:2" ht="18.75">
      <c r="A1" s="33" t="s">
        <v>4</v>
      </c>
      <c r="B1" s="46"/>
    </row>
    <row r="3" spans="1:3" s="37" customFormat="1" ht="12.75">
      <c r="A3" s="36" t="s">
        <v>0</v>
      </c>
      <c r="B3" s="48" t="s">
        <v>2</v>
      </c>
      <c r="C3" s="48" t="s">
        <v>1</v>
      </c>
    </row>
    <row r="4" spans="2:3" s="34" customFormat="1" ht="12.75">
      <c r="B4" s="46"/>
      <c r="C4" s="46"/>
    </row>
    <row r="8" spans="1:3" s="39" customFormat="1" ht="12.75">
      <c r="A8" s="38" t="s">
        <v>5</v>
      </c>
      <c r="B8" s="49"/>
      <c r="C8" s="49"/>
    </row>
    <row r="9" spans="1:3" ht="12.75">
      <c r="A9" s="40" t="s">
        <v>63</v>
      </c>
      <c r="B9" s="47">
        <v>0.5</v>
      </c>
      <c r="C9" s="47">
        <v>0.23</v>
      </c>
    </row>
    <row r="10" spans="1:3" ht="12.75">
      <c r="A10" s="40" t="s">
        <v>64</v>
      </c>
      <c r="B10" s="47">
        <v>0.8</v>
      </c>
      <c r="C10" s="47">
        <v>0.36</v>
      </c>
    </row>
    <row r="11" spans="1:3" ht="12.75">
      <c r="A11" s="40" t="s">
        <v>65</v>
      </c>
      <c r="B11" s="47">
        <v>1</v>
      </c>
      <c r="C11" s="47">
        <v>0.45</v>
      </c>
    </row>
    <row r="12" spans="1:3" ht="12.75">
      <c r="A12" s="40" t="s">
        <v>13</v>
      </c>
      <c r="B12" s="47">
        <v>0.05</v>
      </c>
      <c r="C12" s="47">
        <v>0.02</v>
      </c>
    </row>
    <row r="13" spans="1:3" ht="12.75">
      <c r="A13" s="40" t="s">
        <v>14</v>
      </c>
      <c r="B13" s="47">
        <v>0.2</v>
      </c>
      <c r="C13" s="47">
        <v>0.09</v>
      </c>
    </row>
    <row r="14" spans="1:3" ht="12.75">
      <c r="A14" s="40" t="s">
        <v>15</v>
      </c>
      <c r="B14" s="47">
        <v>0.4</v>
      </c>
      <c r="C14" s="47">
        <v>0.18</v>
      </c>
    </row>
    <row r="15" spans="1:3" ht="12.75">
      <c r="A15" s="40" t="s">
        <v>16</v>
      </c>
      <c r="B15" s="47">
        <v>0.5</v>
      </c>
      <c r="C15" s="47">
        <v>0.23</v>
      </c>
    </row>
    <row r="16" spans="1:3" ht="12.75">
      <c r="A16" s="40" t="s">
        <v>17</v>
      </c>
      <c r="B16" s="47">
        <v>0.5</v>
      </c>
      <c r="C16" s="47">
        <v>0.23</v>
      </c>
    </row>
    <row r="17" spans="1:3" ht="12.75">
      <c r="A17" s="40" t="s">
        <v>18</v>
      </c>
      <c r="B17" s="47">
        <v>0.13</v>
      </c>
      <c r="C17" s="47">
        <v>0.06</v>
      </c>
    </row>
    <row r="18" spans="1:3" ht="12.75">
      <c r="A18" s="40" t="s">
        <v>19</v>
      </c>
      <c r="B18" s="47">
        <v>1.2</v>
      </c>
      <c r="C18" s="47">
        <v>0.55</v>
      </c>
    </row>
    <row r="19" spans="1:3" ht="12.75">
      <c r="A19" s="40" t="s">
        <v>20</v>
      </c>
      <c r="B19" s="47">
        <v>0.25</v>
      </c>
      <c r="C19" s="47">
        <v>0.11</v>
      </c>
    </row>
    <row r="20" spans="1:3" ht="12.75">
      <c r="A20" s="40" t="s">
        <v>21</v>
      </c>
      <c r="B20" s="47">
        <v>0.08</v>
      </c>
      <c r="C20" s="47">
        <v>0.04</v>
      </c>
    </row>
    <row r="21" spans="1:3" ht="12.75">
      <c r="A21" s="40" t="s">
        <v>62</v>
      </c>
      <c r="B21" s="47">
        <v>0.1</v>
      </c>
      <c r="C21" s="47">
        <v>0.05</v>
      </c>
    </row>
    <row r="22" spans="1:3" ht="12.75">
      <c r="A22" s="40" t="s">
        <v>22</v>
      </c>
      <c r="B22" s="47">
        <v>0.15</v>
      </c>
      <c r="C22" s="47">
        <v>0.07</v>
      </c>
    </row>
    <row r="23" spans="1:3" ht="12.75">
      <c r="A23" s="40" t="s">
        <v>23</v>
      </c>
      <c r="B23" s="47">
        <v>0.1</v>
      </c>
      <c r="C23" s="47">
        <v>0.05</v>
      </c>
    </row>
    <row r="24" ht="12.75">
      <c r="A24" s="41"/>
    </row>
    <row r="25" spans="1:3" s="39" customFormat="1" ht="12.75">
      <c r="A25" s="38" t="s">
        <v>6</v>
      </c>
      <c r="B25" s="49"/>
      <c r="C25" s="49"/>
    </row>
    <row r="26" spans="1:3" ht="12.75">
      <c r="A26" s="40" t="s">
        <v>24</v>
      </c>
      <c r="B26" s="47">
        <v>0.8</v>
      </c>
      <c r="C26" s="47">
        <v>0.36</v>
      </c>
    </row>
    <row r="27" spans="1:3" ht="12.75">
      <c r="A27" s="40" t="s">
        <v>25</v>
      </c>
      <c r="B27" s="47">
        <v>0.4</v>
      </c>
      <c r="C27" s="47">
        <v>0.18</v>
      </c>
    </row>
    <row r="28" spans="1:3" ht="12.75">
      <c r="A28" s="40" t="s">
        <v>26</v>
      </c>
      <c r="B28" s="47">
        <v>0.2</v>
      </c>
      <c r="C28" s="47">
        <v>0.09</v>
      </c>
    </row>
    <row r="29" spans="1:3" ht="12.75">
      <c r="A29" s="40" t="s">
        <v>27</v>
      </c>
      <c r="B29" s="47">
        <v>0.4</v>
      </c>
      <c r="C29" s="47">
        <v>0.18</v>
      </c>
    </row>
    <row r="30" spans="1:3" ht="12.75">
      <c r="A30" s="40" t="s">
        <v>18</v>
      </c>
      <c r="B30" s="47">
        <v>0.13</v>
      </c>
      <c r="C30" s="47">
        <v>0.06</v>
      </c>
    </row>
    <row r="31" spans="1:3" ht="12.75">
      <c r="A31" s="40" t="s">
        <v>66</v>
      </c>
      <c r="B31" s="47">
        <v>0.5</v>
      </c>
      <c r="C31" s="47">
        <v>0.23</v>
      </c>
    </row>
    <row r="32" spans="1:3" ht="12.75">
      <c r="A32" s="40" t="s">
        <v>67</v>
      </c>
      <c r="B32" s="47">
        <v>0.8</v>
      </c>
      <c r="C32" s="47">
        <v>0.36</v>
      </c>
    </row>
    <row r="33" spans="1:3" ht="12.75">
      <c r="A33" s="40" t="s">
        <v>68</v>
      </c>
      <c r="B33" s="47">
        <v>0.16</v>
      </c>
      <c r="C33" s="47">
        <v>0.07</v>
      </c>
    </row>
    <row r="34" spans="1:3" ht="12.75">
      <c r="A34" s="40" t="s">
        <v>69</v>
      </c>
      <c r="B34" s="47">
        <v>0.5</v>
      </c>
      <c r="C34" s="47">
        <v>0.23</v>
      </c>
    </row>
    <row r="35" spans="1:3" ht="12.75">
      <c r="A35" s="40" t="s">
        <v>70</v>
      </c>
      <c r="B35" s="47">
        <v>0.1</v>
      </c>
      <c r="C35" s="47">
        <v>0.05</v>
      </c>
    </row>
    <row r="36" spans="1:3" ht="12.75">
      <c r="A36" s="40" t="s">
        <v>22</v>
      </c>
      <c r="B36" s="47">
        <v>0.15</v>
      </c>
      <c r="C36" s="47">
        <v>0.07</v>
      </c>
    </row>
    <row r="38" spans="1:3" s="39" customFormat="1" ht="12.75">
      <c r="A38" s="38" t="s">
        <v>7</v>
      </c>
      <c r="B38" s="49"/>
      <c r="C38" s="49"/>
    </row>
    <row r="39" spans="1:3" ht="12.75">
      <c r="A39" s="40" t="s">
        <v>7</v>
      </c>
      <c r="B39" s="47">
        <v>1.2</v>
      </c>
      <c r="C39" s="47">
        <v>0.55</v>
      </c>
    </row>
    <row r="40" spans="1:3" ht="12.75">
      <c r="A40" s="40" t="s">
        <v>28</v>
      </c>
      <c r="B40" s="47">
        <v>0.2</v>
      </c>
      <c r="C40" s="47">
        <v>0.09</v>
      </c>
    </row>
    <row r="41" spans="1:3" ht="12.75">
      <c r="A41" s="40" t="s">
        <v>29</v>
      </c>
      <c r="B41" s="47">
        <v>0.4</v>
      </c>
      <c r="C41" s="47">
        <v>0.18</v>
      </c>
    </row>
    <row r="42" spans="1:3" ht="12.75">
      <c r="A42" s="40" t="s">
        <v>30</v>
      </c>
      <c r="B42" s="47">
        <v>0.6</v>
      </c>
      <c r="C42" s="47">
        <v>0.27</v>
      </c>
    </row>
    <row r="43" spans="1:3" ht="12.75">
      <c r="A43" s="40" t="s">
        <v>27</v>
      </c>
      <c r="B43" s="47">
        <v>0.4</v>
      </c>
      <c r="C43" s="47">
        <v>0.18</v>
      </c>
    </row>
    <row r="44" spans="1:3" ht="12.75">
      <c r="A44" s="40" t="s">
        <v>31</v>
      </c>
      <c r="B44" s="47">
        <v>0.13</v>
      </c>
      <c r="C44" s="47">
        <v>0.06</v>
      </c>
    </row>
    <row r="45" spans="1:3" ht="12.75">
      <c r="A45" s="40" t="s">
        <v>71</v>
      </c>
      <c r="B45" s="47">
        <v>0.16</v>
      </c>
      <c r="C45" s="47">
        <v>0.07</v>
      </c>
    </row>
    <row r="46" spans="1:3" ht="12.75">
      <c r="A46" s="40" t="s">
        <v>32</v>
      </c>
      <c r="B46" s="47">
        <v>0.8</v>
      </c>
      <c r="C46" s="47">
        <v>0.36</v>
      </c>
    </row>
    <row r="48" spans="1:3" s="39" customFormat="1" ht="12.75">
      <c r="A48" s="38" t="s">
        <v>8</v>
      </c>
      <c r="B48" s="49"/>
      <c r="C48" s="49"/>
    </row>
    <row r="49" spans="1:3" ht="12.75">
      <c r="A49" s="40" t="s">
        <v>33</v>
      </c>
      <c r="B49" s="47">
        <v>1.2</v>
      </c>
      <c r="C49" s="47">
        <v>0.55</v>
      </c>
    </row>
    <row r="50" spans="1:3" ht="12.75">
      <c r="A50" s="40" t="s">
        <v>34</v>
      </c>
      <c r="B50" s="47">
        <v>0.6</v>
      </c>
      <c r="C50" s="47">
        <v>0.27</v>
      </c>
    </row>
    <row r="51" spans="1:3" ht="12.75">
      <c r="A51" s="40" t="s">
        <v>35</v>
      </c>
      <c r="B51" s="47">
        <v>0.6</v>
      </c>
      <c r="C51" s="47">
        <v>0.27</v>
      </c>
    </row>
    <row r="52" spans="1:3" ht="12.75">
      <c r="A52" s="40" t="s">
        <v>72</v>
      </c>
      <c r="B52" s="47">
        <v>1.5</v>
      </c>
      <c r="C52" s="47">
        <v>0.68</v>
      </c>
    </row>
    <row r="53" spans="1:3" ht="12.75">
      <c r="A53" s="40" t="s">
        <v>73</v>
      </c>
      <c r="B53" s="47">
        <v>2</v>
      </c>
      <c r="C53" s="47">
        <v>0.91</v>
      </c>
    </row>
    <row r="54" spans="1:3" ht="12.75">
      <c r="A54" s="40" t="s">
        <v>74</v>
      </c>
      <c r="B54" s="47">
        <v>0.15</v>
      </c>
      <c r="C54" s="47">
        <v>0.07</v>
      </c>
    </row>
    <row r="55" spans="1:3" ht="12.75">
      <c r="A55" s="40" t="s">
        <v>36</v>
      </c>
      <c r="B55" s="47">
        <v>0.7</v>
      </c>
      <c r="C55" s="47">
        <v>0.32</v>
      </c>
    </row>
    <row r="56" spans="1:3" ht="12.75">
      <c r="A56" s="40" t="s">
        <v>75</v>
      </c>
      <c r="B56" s="47">
        <v>0.4</v>
      </c>
      <c r="C56" s="47">
        <v>0.18</v>
      </c>
    </row>
    <row r="57" spans="1:3" ht="12.75">
      <c r="A57" s="40" t="s">
        <v>37</v>
      </c>
      <c r="B57" s="47">
        <v>0.05</v>
      </c>
      <c r="C57" s="47">
        <v>0.02</v>
      </c>
    </row>
    <row r="58" spans="1:3" ht="12.75">
      <c r="A58" s="40" t="s">
        <v>38</v>
      </c>
      <c r="B58" s="47">
        <v>0.5</v>
      </c>
      <c r="C58" s="47">
        <v>0.23</v>
      </c>
    </row>
    <row r="59" spans="1:3" ht="12.75">
      <c r="A59" s="40" t="s">
        <v>76</v>
      </c>
      <c r="B59" s="47">
        <v>1.5</v>
      </c>
      <c r="C59" s="47">
        <v>0.68</v>
      </c>
    </row>
    <row r="60" spans="1:3" ht="12.75">
      <c r="A60" s="40" t="s">
        <v>77</v>
      </c>
      <c r="B60" s="47">
        <v>1.3</v>
      </c>
      <c r="C60" s="47">
        <v>0.59</v>
      </c>
    </row>
    <row r="61" spans="1:3" ht="12.75">
      <c r="A61" s="40" t="s">
        <v>78</v>
      </c>
      <c r="B61" s="47">
        <v>0.4</v>
      </c>
      <c r="C61" s="47">
        <v>0.18</v>
      </c>
    </row>
    <row r="62" spans="1:3" ht="12.75">
      <c r="A62" s="40" t="s">
        <v>79</v>
      </c>
      <c r="B62" s="47">
        <v>0.5</v>
      </c>
      <c r="C62" s="47">
        <v>0.23</v>
      </c>
    </row>
    <row r="63" spans="1:3" ht="12.75">
      <c r="A63" s="40" t="s">
        <v>39</v>
      </c>
      <c r="B63" s="47">
        <v>0.2</v>
      </c>
      <c r="C63" s="47">
        <v>0.09</v>
      </c>
    </row>
    <row r="65" spans="1:3" s="39" customFormat="1" ht="12.75">
      <c r="A65" s="38" t="s">
        <v>9</v>
      </c>
      <c r="B65" s="49"/>
      <c r="C65" s="49"/>
    </row>
    <row r="66" spans="1:3" ht="12.75">
      <c r="A66" s="40" t="s">
        <v>40</v>
      </c>
      <c r="B66" s="47">
        <v>1</v>
      </c>
      <c r="C66" s="47">
        <v>0.45</v>
      </c>
    </row>
    <row r="67" spans="1:3" ht="12.75">
      <c r="A67" s="40" t="s">
        <v>28</v>
      </c>
      <c r="B67" s="47">
        <v>0.3</v>
      </c>
      <c r="C67" s="47">
        <v>0.14</v>
      </c>
    </row>
    <row r="68" spans="1:3" ht="12.75">
      <c r="A68" s="40" t="s">
        <v>80</v>
      </c>
      <c r="B68" s="47">
        <v>0.2</v>
      </c>
      <c r="C68" s="47">
        <v>0.09</v>
      </c>
    </row>
    <row r="69" spans="1:3" ht="12.75">
      <c r="A69" s="40" t="s">
        <v>41</v>
      </c>
      <c r="B69" s="47">
        <v>1.5</v>
      </c>
      <c r="C69" s="47">
        <v>0.68</v>
      </c>
    </row>
    <row r="70" spans="1:3" ht="12.75">
      <c r="A70" s="40" t="s">
        <v>42</v>
      </c>
      <c r="B70" s="47">
        <v>0.6</v>
      </c>
      <c r="C70" s="47">
        <v>0.27</v>
      </c>
    </row>
    <row r="72" spans="1:6" s="39" customFormat="1" ht="12.75">
      <c r="A72" s="38" t="s">
        <v>10</v>
      </c>
      <c r="B72" s="49"/>
      <c r="C72" s="49"/>
      <c r="F72" s="35"/>
    </row>
    <row r="73" spans="1:3" ht="12.75">
      <c r="A73" s="40" t="s">
        <v>43</v>
      </c>
      <c r="B73" s="47">
        <v>0.1</v>
      </c>
      <c r="C73" s="47">
        <v>0.05</v>
      </c>
    </row>
    <row r="74" spans="1:3" ht="12.75">
      <c r="A74" s="40" t="s">
        <v>14</v>
      </c>
      <c r="B74" s="47">
        <v>0.2</v>
      </c>
      <c r="C74" s="47">
        <v>0.09</v>
      </c>
    </row>
    <row r="75" spans="1:3" ht="12.75">
      <c r="A75" s="40" t="s">
        <v>44</v>
      </c>
      <c r="B75" s="47">
        <v>0.4</v>
      </c>
      <c r="C75" s="47">
        <v>0.18</v>
      </c>
    </row>
    <row r="76" spans="1:3" ht="12.75">
      <c r="A76" s="40" t="s">
        <v>81</v>
      </c>
      <c r="B76" s="47">
        <v>1</v>
      </c>
      <c r="C76" s="47">
        <v>0.45</v>
      </c>
    </row>
    <row r="77" spans="1:3" ht="12.75">
      <c r="A77" s="40" t="s">
        <v>82</v>
      </c>
      <c r="B77" s="47">
        <v>0.4</v>
      </c>
      <c r="C77" s="47">
        <v>0.18</v>
      </c>
    </row>
    <row r="78" spans="1:3" ht="12.75">
      <c r="A78" s="40" t="s">
        <v>45</v>
      </c>
      <c r="B78" s="47">
        <v>0.4</v>
      </c>
      <c r="C78" s="47">
        <v>0.18</v>
      </c>
    </row>
    <row r="79" spans="1:3" ht="12.75">
      <c r="A79" s="40" t="s">
        <v>46</v>
      </c>
      <c r="B79" s="47">
        <v>0.4</v>
      </c>
      <c r="C79" s="47">
        <v>0.18</v>
      </c>
    </row>
    <row r="80" spans="1:3" ht="12.75">
      <c r="A80" s="40" t="s">
        <v>84</v>
      </c>
      <c r="B80" s="47">
        <v>0.05</v>
      </c>
      <c r="C80" s="47">
        <v>0.02</v>
      </c>
    </row>
    <row r="81" spans="1:3" ht="12.75">
      <c r="A81" s="40" t="s">
        <v>85</v>
      </c>
      <c r="B81" s="47">
        <v>0.2</v>
      </c>
      <c r="C81" s="47">
        <v>0.05</v>
      </c>
    </row>
    <row r="82" spans="1:3" ht="12.75">
      <c r="A82" s="40" t="s">
        <v>86</v>
      </c>
      <c r="B82" s="47">
        <v>0.3</v>
      </c>
      <c r="C82" s="47">
        <v>0.14</v>
      </c>
    </row>
    <row r="83" spans="1:3" ht="12.75">
      <c r="A83" s="40" t="s">
        <v>87</v>
      </c>
      <c r="B83" s="47">
        <v>0.5</v>
      </c>
      <c r="C83" s="47">
        <v>0.23</v>
      </c>
    </row>
    <row r="84" spans="1:3" ht="12.75">
      <c r="A84" s="40" t="s">
        <v>47</v>
      </c>
      <c r="B84" s="47">
        <v>0.13</v>
      </c>
      <c r="C84" s="47">
        <v>0.06</v>
      </c>
    </row>
    <row r="85" spans="1:3" ht="12.75">
      <c r="A85" s="40" t="s">
        <v>48</v>
      </c>
      <c r="B85" s="47">
        <v>0.4</v>
      </c>
      <c r="C85" s="47">
        <v>0.18</v>
      </c>
    </row>
    <row r="86" spans="1:3" ht="12.75">
      <c r="A86" s="40" t="s">
        <v>49</v>
      </c>
      <c r="B86" s="47">
        <v>0.4</v>
      </c>
      <c r="C86" s="47">
        <v>0.18</v>
      </c>
    </row>
    <row r="87" spans="1:3" ht="12.75">
      <c r="A87" s="40" t="s">
        <v>88</v>
      </c>
      <c r="B87" s="47">
        <v>0.3</v>
      </c>
      <c r="C87" s="47">
        <v>0.14</v>
      </c>
    </row>
    <row r="89" spans="1:3" s="39" customFormat="1" ht="12.75">
      <c r="A89" s="38" t="s">
        <v>11</v>
      </c>
      <c r="B89" s="49"/>
      <c r="C89" s="49"/>
    </row>
    <row r="90" spans="1:3" ht="12.75">
      <c r="A90" s="40" t="s">
        <v>89</v>
      </c>
      <c r="B90" s="47">
        <v>0.8</v>
      </c>
      <c r="C90" s="47">
        <v>0.36</v>
      </c>
    </row>
    <row r="91" spans="1:3" ht="12.75">
      <c r="A91" s="40" t="s">
        <v>90</v>
      </c>
      <c r="B91" s="47">
        <v>1.5</v>
      </c>
      <c r="C91" s="47">
        <v>0.68</v>
      </c>
    </row>
    <row r="92" spans="1:3" ht="12.75">
      <c r="A92" s="40" t="s">
        <v>50</v>
      </c>
      <c r="B92" s="47">
        <v>0.4</v>
      </c>
      <c r="C92" s="47">
        <v>0.18</v>
      </c>
    </row>
    <row r="93" spans="1:3" ht="12.75">
      <c r="A93" s="40" t="s">
        <v>51</v>
      </c>
      <c r="B93" s="47">
        <v>0.4</v>
      </c>
      <c r="C93" s="47">
        <v>0.18</v>
      </c>
    </row>
    <row r="94" spans="1:3" ht="12.75">
      <c r="A94" s="40" t="s">
        <v>91</v>
      </c>
      <c r="B94" s="47">
        <v>0.3</v>
      </c>
      <c r="C94" s="47">
        <v>0.14</v>
      </c>
    </row>
    <row r="95" spans="1:3" ht="12.75">
      <c r="A95" s="40" t="s">
        <v>92</v>
      </c>
      <c r="B95" s="47">
        <v>0.1</v>
      </c>
      <c r="C95" s="47">
        <v>0.05</v>
      </c>
    </row>
    <row r="96" spans="1:3" ht="12.75">
      <c r="A96" s="40" t="s">
        <v>52</v>
      </c>
      <c r="B96" s="47">
        <v>0.4</v>
      </c>
      <c r="C96" s="47">
        <v>0.18</v>
      </c>
    </row>
    <row r="97" spans="1:3" ht="12.75">
      <c r="A97" s="40" t="s">
        <v>53</v>
      </c>
      <c r="B97" s="47">
        <v>0.1</v>
      </c>
      <c r="C97" s="47">
        <v>0.05</v>
      </c>
    </row>
    <row r="98" spans="1:3" ht="12.75">
      <c r="A98" s="40" t="s">
        <v>93</v>
      </c>
      <c r="B98" s="47">
        <v>0.5</v>
      </c>
      <c r="C98" s="47">
        <v>0.23</v>
      </c>
    </row>
    <row r="99" spans="1:3" ht="12.75">
      <c r="A99" s="40" t="s">
        <v>54</v>
      </c>
      <c r="B99" s="47">
        <v>0.2</v>
      </c>
      <c r="C99" s="47">
        <v>0.09</v>
      </c>
    </row>
    <row r="100" spans="1:3" ht="12.75">
      <c r="A100" s="40" t="s">
        <v>94</v>
      </c>
      <c r="B100" s="47">
        <v>0.5</v>
      </c>
      <c r="C100" s="47">
        <v>0.23</v>
      </c>
    </row>
    <row r="101" spans="1:3" ht="12.75">
      <c r="A101" s="40" t="s">
        <v>55</v>
      </c>
      <c r="B101" s="47">
        <v>0.4</v>
      </c>
      <c r="C101" s="47">
        <v>0.18</v>
      </c>
    </row>
    <row r="102" spans="1:3" ht="12.75">
      <c r="A102" s="40" t="s">
        <v>56</v>
      </c>
      <c r="B102" s="47">
        <v>0.04</v>
      </c>
      <c r="C102" s="47">
        <v>0.02</v>
      </c>
    </row>
    <row r="103" spans="1:3" ht="12.75">
      <c r="A103" s="40" t="s">
        <v>57</v>
      </c>
      <c r="B103" s="47">
        <v>0.05</v>
      </c>
      <c r="C103" s="47">
        <v>0.02</v>
      </c>
    </row>
    <row r="104" spans="1:3" ht="12.75">
      <c r="A104" s="40" t="s">
        <v>95</v>
      </c>
      <c r="B104" s="47">
        <v>0.8</v>
      </c>
      <c r="C104" s="47">
        <v>0.36</v>
      </c>
    </row>
    <row r="105" spans="1:3" ht="12.75">
      <c r="A105" s="40" t="s">
        <v>96</v>
      </c>
      <c r="B105" s="47">
        <v>0.5</v>
      </c>
      <c r="C105" s="47">
        <v>0.23</v>
      </c>
    </row>
    <row r="106" spans="1:3" ht="12.75">
      <c r="A106" s="40" t="s">
        <v>58</v>
      </c>
      <c r="B106" s="47">
        <v>0.4</v>
      </c>
      <c r="C106" s="47">
        <v>0.18</v>
      </c>
    </row>
    <row r="107" spans="1:3" ht="12.75">
      <c r="A107" s="40" t="s">
        <v>59</v>
      </c>
      <c r="B107" s="47">
        <v>0.5</v>
      </c>
      <c r="C107" s="47">
        <v>0.23</v>
      </c>
    </row>
    <row r="108" spans="1:3" ht="12.75">
      <c r="A108" s="40" t="s">
        <v>97</v>
      </c>
      <c r="B108" s="47">
        <v>0.3</v>
      </c>
      <c r="C108" s="47">
        <v>0.14</v>
      </c>
    </row>
    <row r="110" spans="1:3" s="39" customFormat="1" ht="12.75">
      <c r="A110" s="38" t="s">
        <v>12</v>
      </c>
      <c r="B110" s="49"/>
      <c r="C110" s="49"/>
    </row>
    <row r="111" spans="1:3" ht="12.75">
      <c r="A111" s="42" t="s">
        <v>98</v>
      </c>
      <c r="B111" s="47">
        <v>0.13</v>
      </c>
      <c r="C111" s="47">
        <v>0.06</v>
      </c>
    </row>
    <row r="112" spans="1:3" ht="12.75">
      <c r="A112" s="42" t="s">
        <v>99</v>
      </c>
      <c r="B112" s="47">
        <v>0.05</v>
      </c>
      <c r="C112" s="47">
        <v>0.02</v>
      </c>
    </row>
    <row r="113" spans="1:3" ht="12.75">
      <c r="A113" s="40" t="s">
        <v>60</v>
      </c>
      <c r="B113" s="47">
        <v>0.16</v>
      </c>
      <c r="C113" s="47">
        <v>0.07</v>
      </c>
    </row>
    <row r="114" spans="1:3" ht="12.75">
      <c r="A114" s="40" t="s">
        <v>61</v>
      </c>
      <c r="B114" s="47">
        <v>0.15</v>
      </c>
      <c r="C114" s="47">
        <v>0.07</v>
      </c>
    </row>
    <row r="115" spans="1:3" ht="12.75">
      <c r="A115" s="40" t="s">
        <v>83</v>
      </c>
      <c r="B115" s="47">
        <v>0.31</v>
      </c>
      <c r="C115" s="47">
        <v>0.14</v>
      </c>
    </row>
  </sheetData>
  <sheetProtection password="DB4D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6553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11.421875" defaultRowHeight="12.75"/>
  <cols>
    <col min="1" max="1" width="1.8515625" style="11" customWidth="1"/>
    <col min="2" max="2" width="32.28125" style="11" customWidth="1"/>
    <col min="3" max="3" width="24.57421875" style="11" customWidth="1"/>
    <col min="4" max="4" width="1.7109375" style="11" customWidth="1"/>
    <col min="5" max="5" width="26.7109375" style="16" bestFit="1" customWidth="1"/>
    <col min="6" max="6" width="1.7109375" style="16" customWidth="1"/>
    <col min="7" max="7" width="26.00390625" style="16" bestFit="1" customWidth="1"/>
    <col min="8" max="8" width="3.421875" style="11" customWidth="1"/>
    <col min="9" max="9" width="16.8515625" style="11" customWidth="1"/>
    <col min="10" max="16384" width="11.421875" style="11" customWidth="1"/>
  </cols>
  <sheetData>
    <row r="2" spans="2:8" s="23" customFormat="1" ht="22.5">
      <c r="B2" s="50" t="s">
        <v>101</v>
      </c>
      <c r="C2" s="51"/>
      <c r="D2" s="51"/>
      <c r="E2" s="51"/>
      <c r="F2" s="51"/>
      <c r="G2" s="51"/>
      <c r="H2" s="22"/>
    </row>
    <row r="3" spans="2:8" s="23" customFormat="1" ht="30" customHeight="1">
      <c r="B3" s="43"/>
      <c r="C3" s="44"/>
      <c r="D3" s="44"/>
      <c r="E3" s="44"/>
      <c r="F3" s="44"/>
      <c r="G3" s="44"/>
      <c r="H3" s="22"/>
    </row>
    <row r="4" spans="2:7" s="2" customFormat="1" ht="15.75">
      <c r="B4" s="1" t="s">
        <v>0</v>
      </c>
      <c r="C4" s="1" t="s">
        <v>3</v>
      </c>
      <c r="E4" s="3" t="s">
        <v>102</v>
      </c>
      <c r="F4" s="4"/>
      <c r="G4" s="3" t="s">
        <v>103</v>
      </c>
    </row>
    <row r="5" spans="3:7" s="10" customFormat="1" ht="29.25">
      <c r="C5" s="12" t="s">
        <v>104</v>
      </c>
      <c r="D5" s="13"/>
      <c r="E5" s="45"/>
      <c r="F5" s="15"/>
      <c r="G5" s="14"/>
    </row>
    <row r="7" spans="2:7" s="6" customFormat="1" ht="19.5">
      <c r="B7" s="5" t="s">
        <v>100</v>
      </c>
      <c r="C7" s="32"/>
      <c r="E7" s="7">
        <f>SUBTOTAL(9,E9:E126)</f>
        <v>0</v>
      </c>
      <c r="F7" s="8"/>
      <c r="G7" s="7">
        <f>SUBTOTAL(9,G9:G126)</f>
        <v>0</v>
      </c>
    </row>
    <row r="8" ht="14.25">
      <c r="C8" s="31"/>
    </row>
    <row r="9" spans="2:7" s="24" customFormat="1" ht="15">
      <c r="B9" s="9" t="s">
        <v>5</v>
      </c>
      <c r="C9" s="30"/>
      <c r="E9" s="25">
        <f>SUBTOTAL(9,E10:E24)</f>
        <v>0</v>
      </c>
      <c r="F9" s="26"/>
      <c r="G9" s="25">
        <f>SUBTOTAL(9,G10:G24)</f>
        <v>0</v>
      </c>
    </row>
    <row r="10" spans="2:7" ht="14.25">
      <c r="B10" s="17" t="s">
        <v>63</v>
      </c>
      <c r="C10" s="28"/>
      <c r="E10" s="18">
        <f>IF($C10=0,"",$C10*'Base de données'!B9)</f>
      </c>
      <c r="G10" s="52">
        <f>IF($C10=0,"",$C10*'Base de données'!C9)</f>
      </c>
    </row>
    <row r="11" spans="2:7" ht="14.25">
      <c r="B11" s="17" t="s">
        <v>64</v>
      </c>
      <c r="C11" s="28"/>
      <c r="E11" s="18">
        <f>IF($C11=0,"",$C11*'Base de données'!B10)</f>
      </c>
      <c r="G11" s="52">
        <f>IF($C11=0,"",$C11*'Base de données'!C10)</f>
      </c>
    </row>
    <row r="12" spans="2:7" ht="14.25">
      <c r="B12" s="17" t="s">
        <v>65</v>
      </c>
      <c r="C12" s="28"/>
      <c r="E12" s="18">
        <f>IF($C12=0,"",$C12*'Base de données'!B11)</f>
      </c>
      <c r="G12" s="52">
        <f>IF($C12=0,"",$C12*'Base de données'!C11)</f>
      </c>
    </row>
    <row r="13" spans="2:7" ht="14.25">
      <c r="B13" s="17" t="s">
        <v>13</v>
      </c>
      <c r="C13" s="28"/>
      <c r="E13" s="18">
        <f>IF($C13=0,"",$C13*'Base de données'!B12)</f>
      </c>
      <c r="G13" s="52">
        <f>IF($C13=0,"",$C13*'Base de données'!C12)</f>
      </c>
    </row>
    <row r="14" spans="2:7" ht="14.25">
      <c r="B14" s="17" t="s">
        <v>14</v>
      </c>
      <c r="C14" s="28"/>
      <c r="E14" s="18">
        <f>IF($C14=0,"",$C14*'Base de données'!B13)</f>
      </c>
      <c r="G14" s="52">
        <f>IF($C14=0,"",$C14*'Base de données'!C13)</f>
      </c>
    </row>
    <row r="15" spans="2:7" ht="14.25">
      <c r="B15" s="17" t="s">
        <v>15</v>
      </c>
      <c r="C15" s="28"/>
      <c r="E15" s="18">
        <f>IF($C15=0,"",$C15*'Base de données'!B14)</f>
      </c>
      <c r="G15" s="52">
        <f>IF($C15=0,"",$C15*'Base de données'!C14)</f>
      </c>
    </row>
    <row r="16" spans="2:7" ht="14.25">
      <c r="B16" s="17" t="s">
        <v>16</v>
      </c>
      <c r="C16" s="28"/>
      <c r="E16" s="18">
        <f>IF($C16=0,"",$C16*'Base de données'!B15)</f>
      </c>
      <c r="G16" s="52">
        <f>IF($C16=0,"",$C16*'Base de données'!C15)</f>
      </c>
    </row>
    <row r="17" spans="2:7" ht="14.25">
      <c r="B17" s="17" t="s">
        <v>17</v>
      </c>
      <c r="C17" s="28"/>
      <c r="E17" s="18">
        <f>IF($C17=0,"",$C17*'Base de données'!B16)</f>
      </c>
      <c r="G17" s="52">
        <f>IF($C17=0,"",$C17*'Base de données'!C16)</f>
      </c>
    </row>
    <row r="18" spans="2:7" ht="14.25">
      <c r="B18" s="17" t="s">
        <v>18</v>
      </c>
      <c r="C18" s="28"/>
      <c r="E18" s="18">
        <f>IF($C18=0,"",$C18*'Base de données'!B17)</f>
      </c>
      <c r="G18" s="52">
        <f>IF($C18=0,"",$C18*'Base de données'!C17)</f>
      </c>
    </row>
    <row r="19" spans="2:7" ht="14.25">
      <c r="B19" s="17" t="s">
        <v>19</v>
      </c>
      <c r="C19" s="28"/>
      <c r="E19" s="18">
        <f>IF($C19=0,"",$C19*'Base de données'!B18)</f>
      </c>
      <c r="G19" s="52">
        <f>IF($C19=0,"",$C19*'Base de données'!C18)</f>
      </c>
    </row>
    <row r="20" spans="2:7" ht="14.25">
      <c r="B20" s="17" t="s">
        <v>20</v>
      </c>
      <c r="C20" s="28"/>
      <c r="E20" s="18">
        <f>IF($C20=0,"",$C20*'Base de données'!B19)</f>
      </c>
      <c r="G20" s="52">
        <f>IF($C20=0,"",$C20*'Base de données'!C19)</f>
      </c>
    </row>
    <row r="21" spans="2:7" ht="14.25">
      <c r="B21" s="17" t="s">
        <v>21</v>
      </c>
      <c r="C21" s="28"/>
      <c r="E21" s="18">
        <f>IF($C21=0,"",$C21*'Base de données'!B20)</f>
      </c>
      <c r="G21" s="52">
        <f>IF($C21=0,"",$C21*'Base de données'!C20)</f>
      </c>
    </row>
    <row r="22" spans="2:7" ht="14.25">
      <c r="B22" s="17" t="s">
        <v>62</v>
      </c>
      <c r="C22" s="28"/>
      <c r="E22" s="18">
        <f>IF($C22=0,"",$C22*'Base de données'!B21)</f>
      </c>
      <c r="G22" s="52">
        <f>IF($C22=0,"",$C22*'Base de données'!C21)</f>
      </c>
    </row>
    <row r="23" spans="2:7" ht="14.25">
      <c r="B23" s="17" t="s">
        <v>22</v>
      </c>
      <c r="C23" s="28"/>
      <c r="E23" s="18">
        <f>IF($C23=0,"",$C23*'Base de données'!B22)</f>
      </c>
      <c r="G23" s="52">
        <f>IF($C23=0,"",$C23*'Base de données'!C22)</f>
      </c>
    </row>
    <row r="24" spans="2:7" ht="14.25">
      <c r="B24" s="17" t="s">
        <v>23</v>
      </c>
      <c r="C24" s="28"/>
      <c r="E24" s="18">
        <f>IF($C24=0,"",$C24*'Base de données'!B23)</f>
      </c>
      <c r="G24" s="52">
        <f>IF($C24=0,"",$C24*'Base de données'!C23)</f>
      </c>
    </row>
    <row r="25" spans="2:5" ht="14.25">
      <c r="B25" s="19"/>
      <c r="C25" s="29"/>
      <c r="E25" s="20"/>
    </row>
    <row r="26" spans="2:7" s="24" customFormat="1" ht="15">
      <c r="B26" s="9" t="s">
        <v>6</v>
      </c>
      <c r="C26" s="30"/>
      <c r="E26" s="25">
        <f>SUBTOTAL(9,E27:E37)</f>
        <v>0</v>
      </c>
      <c r="F26" s="26"/>
      <c r="G26" s="25">
        <f>SUBTOTAL(9,G27:G37)</f>
        <v>0</v>
      </c>
    </row>
    <row r="27" spans="2:7" ht="14.25">
      <c r="B27" s="17" t="s">
        <v>24</v>
      </c>
      <c r="C27" s="28"/>
      <c r="E27" s="18">
        <f>IF($C27=0,"",$C27*'Base de données'!B26)</f>
      </c>
      <c r="G27" s="52">
        <f>IF($C27=0,"",$C27*'Base de données'!C26)</f>
      </c>
    </row>
    <row r="28" spans="2:7" ht="14.25">
      <c r="B28" s="17" t="s">
        <v>25</v>
      </c>
      <c r="C28" s="28"/>
      <c r="E28" s="18">
        <f>IF($C28=0,"",$C28*'Base de données'!B27)</f>
      </c>
      <c r="G28" s="52">
        <f>IF($C28=0,"",$C28*'Base de données'!C27)</f>
      </c>
    </row>
    <row r="29" spans="2:7" ht="14.25">
      <c r="B29" s="17" t="s">
        <v>26</v>
      </c>
      <c r="C29" s="28"/>
      <c r="E29" s="18">
        <f>IF($C29=0,"",$C29*'Base de données'!B28)</f>
      </c>
      <c r="G29" s="52">
        <f>IF($C29=0,"",$C29*'Base de données'!C28)</f>
      </c>
    </row>
    <row r="30" spans="2:7" ht="14.25">
      <c r="B30" s="17" t="s">
        <v>27</v>
      </c>
      <c r="C30" s="28"/>
      <c r="E30" s="18">
        <f>IF($C30=0,"",$C30*'Base de données'!B29)</f>
      </c>
      <c r="G30" s="52">
        <f>IF($C30=0,"",$C30*'Base de données'!C29)</f>
      </c>
    </row>
    <row r="31" spans="2:7" ht="14.25">
      <c r="B31" s="17" t="s">
        <v>18</v>
      </c>
      <c r="C31" s="28"/>
      <c r="E31" s="18">
        <f>IF($C31=0,"",$C31*'Base de données'!B30)</f>
      </c>
      <c r="G31" s="52">
        <f>IF($C31=0,"",$C31*'Base de données'!C30)</f>
      </c>
    </row>
    <row r="32" spans="2:7" ht="14.25">
      <c r="B32" s="17" t="s">
        <v>66</v>
      </c>
      <c r="C32" s="28"/>
      <c r="E32" s="18">
        <f>IF($C32=0,"",$C32*'Base de données'!B31)</f>
      </c>
      <c r="G32" s="52">
        <f>IF($C32=0,"",$C32*'Base de données'!C31)</f>
      </c>
    </row>
    <row r="33" spans="2:7" ht="14.25">
      <c r="B33" s="17" t="s">
        <v>67</v>
      </c>
      <c r="C33" s="28"/>
      <c r="E33" s="18">
        <f>IF($C33=0,"",$C33*'Base de données'!B32)</f>
      </c>
      <c r="G33" s="52">
        <f>IF($C33=0,"",$C33*'Base de données'!C32)</f>
      </c>
    </row>
    <row r="34" spans="2:7" ht="14.25">
      <c r="B34" s="17" t="s">
        <v>68</v>
      </c>
      <c r="C34" s="28"/>
      <c r="E34" s="18">
        <f>IF($C34=0,"",$C34*'Base de données'!B33)</f>
      </c>
      <c r="G34" s="52">
        <f>IF($C34=0,"",$C34*'Base de données'!C33)</f>
      </c>
    </row>
    <row r="35" spans="2:7" ht="14.25">
      <c r="B35" s="17" t="s">
        <v>69</v>
      </c>
      <c r="C35" s="28"/>
      <c r="E35" s="18">
        <f>IF($C35=0,"",$C35*'Base de données'!B34)</f>
      </c>
      <c r="G35" s="52">
        <f>IF($C35=0,"",$C35*'Base de données'!C34)</f>
      </c>
    </row>
    <row r="36" spans="2:7" ht="14.25">
      <c r="B36" s="17" t="s">
        <v>70</v>
      </c>
      <c r="C36" s="28"/>
      <c r="E36" s="18">
        <f>IF($C36=0,"",$C36*'Base de données'!B35)</f>
      </c>
      <c r="G36" s="52">
        <f>IF($C36=0,"",$C36*'Base de données'!C35)</f>
      </c>
    </row>
    <row r="37" spans="2:7" ht="14.25">
      <c r="B37" s="17" t="s">
        <v>22</v>
      </c>
      <c r="C37" s="28"/>
      <c r="E37" s="18">
        <f>IF($C37=0,"",$C37*'Base de données'!B36)</f>
      </c>
      <c r="G37" s="52">
        <f>IF($C37=0,"",$C37*'Base de données'!C36)</f>
      </c>
    </row>
    <row r="38" spans="3:7" ht="14.25">
      <c r="C38" s="31"/>
      <c r="G38" s="52"/>
    </row>
    <row r="39" spans="2:7" s="24" customFormat="1" ht="15">
      <c r="B39" s="9" t="s">
        <v>7</v>
      </c>
      <c r="C39" s="30"/>
      <c r="E39" s="25">
        <f>SUBTOTAL(9,E40:E47)</f>
        <v>0</v>
      </c>
      <c r="F39" s="26"/>
      <c r="G39" s="25">
        <f>SUBTOTAL(9,G40:G47)</f>
        <v>0</v>
      </c>
    </row>
    <row r="40" spans="2:7" ht="14.25">
      <c r="B40" s="17" t="s">
        <v>7</v>
      </c>
      <c r="C40" s="28"/>
      <c r="E40" s="18">
        <f>IF($C40=0,"",$C40*'Base de données'!B39)</f>
      </c>
      <c r="G40" s="52">
        <f>IF($C40=0,"",$C40*'Base de données'!C39)</f>
      </c>
    </row>
    <row r="41" spans="2:7" ht="14.25">
      <c r="B41" s="17" t="s">
        <v>28</v>
      </c>
      <c r="C41" s="28"/>
      <c r="E41" s="18">
        <f>IF($C41=0,"",$C41*'Base de données'!B40)</f>
      </c>
      <c r="G41" s="52">
        <f>IF($C41=0,"",$C41*'Base de données'!C40)</f>
      </c>
    </row>
    <row r="42" spans="2:7" ht="14.25">
      <c r="B42" s="17" t="s">
        <v>29</v>
      </c>
      <c r="C42" s="28"/>
      <c r="E42" s="18">
        <f>IF($C42=0,"",$C42*'Base de données'!B41)</f>
      </c>
      <c r="G42" s="52">
        <f>IF($C42=0,"",$C42*'Base de données'!C41)</f>
      </c>
    </row>
    <row r="43" spans="2:7" ht="14.25">
      <c r="B43" s="17" t="s">
        <v>30</v>
      </c>
      <c r="C43" s="28"/>
      <c r="E43" s="18">
        <f>IF($C43=0,"",$C43*'Base de données'!B42)</f>
      </c>
      <c r="G43" s="52">
        <f>IF($C43=0,"",$C43*'Base de données'!C42)</f>
      </c>
    </row>
    <row r="44" spans="2:7" ht="14.25">
      <c r="B44" s="17" t="s">
        <v>27</v>
      </c>
      <c r="C44" s="28"/>
      <c r="E44" s="18">
        <f>IF($C44=0,"",$C44*'Base de données'!B43)</f>
      </c>
      <c r="G44" s="52">
        <f>IF($C44=0,"",$C44*'Base de données'!C43)</f>
      </c>
    </row>
    <row r="45" spans="2:7" ht="14.25">
      <c r="B45" s="17" t="s">
        <v>31</v>
      </c>
      <c r="C45" s="28"/>
      <c r="E45" s="18">
        <f>IF($C45=0,"",$C45*'Base de données'!B44)</f>
      </c>
      <c r="G45" s="52">
        <f>IF($C45=0,"",$C45*'Base de données'!C44)</f>
      </c>
    </row>
    <row r="46" spans="2:7" ht="14.25">
      <c r="B46" s="17" t="s">
        <v>71</v>
      </c>
      <c r="C46" s="28"/>
      <c r="E46" s="18">
        <f>IF($C46=0,"",$C46*'Base de données'!B45)</f>
      </c>
      <c r="G46" s="52">
        <f>IF($C46=0,"",$C46*'Base de données'!C45)</f>
      </c>
    </row>
    <row r="47" spans="2:7" ht="14.25">
      <c r="B47" s="17" t="s">
        <v>32</v>
      </c>
      <c r="C47" s="28"/>
      <c r="E47" s="18">
        <f>IF($C47=0,"",$C47*'Base de données'!B46)</f>
      </c>
      <c r="G47" s="52">
        <f>IF($C47=0,"",$C47*'Base de données'!C46)</f>
      </c>
    </row>
    <row r="48" spans="3:7" ht="14.25">
      <c r="C48" s="31"/>
      <c r="G48" s="52"/>
    </row>
    <row r="49" spans="2:7" s="24" customFormat="1" ht="15">
      <c r="B49" s="9" t="s">
        <v>8</v>
      </c>
      <c r="C49" s="30"/>
      <c r="E49" s="25">
        <f>SUBTOTAL(9,E50:E64)</f>
        <v>0</v>
      </c>
      <c r="F49" s="26"/>
      <c r="G49" s="25">
        <f>SUBTOTAL(9,G50:G64)</f>
        <v>0</v>
      </c>
    </row>
    <row r="50" spans="2:7" ht="14.25">
      <c r="B50" s="17" t="s">
        <v>33</v>
      </c>
      <c r="C50" s="28"/>
      <c r="E50" s="18">
        <f>IF($C50=0,"",$C50*'Base de données'!B49)</f>
      </c>
      <c r="G50" s="52">
        <f>IF($C50=0,"",$C50*'Base de données'!C49)</f>
      </c>
    </row>
    <row r="51" spans="2:7" ht="14.25">
      <c r="B51" s="17" t="s">
        <v>34</v>
      </c>
      <c r="C51" s="28"/>
      <c r="E51" s="18">
        <f>IF($C51=0,"",$C51*'Base de données'!B50)</f>
      </c>
      <c r="G51" s="52">
        <f>IF($C51=0,"",$C51*'Base de données'!C50)</f>
      </c>
    </row>
    <row r="52" spans="2:7" ht="14.25">
      <c r="B52" s="17" t="s">
        <v>35</v>
      </c>
      <c r="C52" s="28"/>
      <c r="E52" s="18">
        <f>IF($C52=0,"",$C52*'Base de données'!B51)</f>
      </c>
      <c r="G52" s="52">
        <f>IF($C52=0,"",$C52*'Base de données'!C51)</f>
      </c>
    </row>
    <row r="53" spans="2:7" ht="14.25">
      <c r="B53" s="17" t="s">
        <v>72</v>
      </c>
      <c r="C53" s="28"/>
      <c r="E53" s="18">
        <f>IF($C53=0,"",$C53*'Base de données'!B52)</f>
      </c>
      <c r="G53" s="52">
        <f>IF($C53=0,"",$C53*'Base de données'!C52)</f>
      </c>
    </row>
    <row r="54" spans="2:7" ht="14.25">
      <c r="B54" s="17" t="s">
        <v>73</v>
      </c>
      <c r="C54" s="28"/>
      <c r="E54" s="18">
        <f>IF($C54=0,"",$C54*'Base de données'!B53)</f>
      </c>
      <c r="G54" s="52">
        <f>IF($C54=0,"",$C54*'Base de données'!C53)</f>
      </c>
    </row>
    <row r="55" spans="2:7" ht="14.25">
      <c r="B55" s="17" t="s">
        <v>74</v>
      </c>
      <c r="C55" s="28"/>
      <c r="E55" s="18">
        <f>IF($C55=0,"",$C55*'Base de données'!B54)</f>
      </c>
      <c r="G55" s="52">
        <f>IF($C55=0,"",$C55*'Base de données'!C54)</f>
      </c>
    </row>
    <row r="56" spans="2:7" ht="14.25">
      <c r="B56" s="17" t="s">
        <v>36</v>
      </c>
      <c r="C56" s="28"/>
      <c r="E56" s="18">
        <f>IF($C56=0,"",$C56*'Base de données'!B55)</f>
      </c>
      <c r="G56" s="52">
        <f>IF($C56=0,"",$C56*'Base de données'!C55)</f>
      </c>
    </row>
    <row r="57" spans="2:7" ht="14.25">
      <c r="B57" s="17" t="s">
        <v>75</v>
      </c>
      <c r="C57" s="28"/>
      <c r="E57" s="18">
        <f>IF($C57=0,"",$C57*'Base de données'!B56)</f>
      </c>
      <c r="G57" s="52">
        <f>IF($C57=0,"",$C57*'Base de données'!C56)</f>
      </c>
    </row>
    <row r="58" spans="2:7" ht="14.25">
      <c r="B58" s="17" t="s">
        <v>37</v>
      </c>
      <c r="C58" s="28"/>
      <c r="E58" s="18">
        <f>IF($C58=0,"",$C58*'Base de données'!B57)</f>
      </c>
      <c r="G58" s="52">
        <f>IF($C58=0,"",$C58*'Base de données'!C57)</f>
      </c>
    </row>
    <row r="59" spans="2:7" ht="14.25">
      <c r="B59" s="17" t="s">
        <v>38</v>
      </c>
      <c r="C59" s="28"/>
      <c r="E59" s="18">
        <f>IF($C59=0,"",$C59*'Base de données'!B58)</f>
      </c>
      <c r="G59" s="52">
        <f>IF($C59=0,"",$C59*'Base de données'!C58)</f>
      </c>
    </row>
    <row r="60" spans="2:7" ht="14.25">
      <c r="B60" s="17" t="s">
        <v>76</v>
      </c>
      <c r="C60" s="28"/>
      <c r="E60" s="18">
        <f>IF($C60=0,"",$C60*'Base de données'!B59)</f>
      </c>
      <c r="G60" s="52">
        <f>IF($C60=0,"",$C60*'Base de données'!C59)</f>
      </c>
    </row>
    <row r="61" spans="2:7" ht="14.25">
      <c r="B61" s="17" t="s">
        <v>77</v>
      </c>
      <c r="C61" s="28"/>
      <c r="E61" s="18">
        <f>IF($C61=0,"",$C61*'Base de données'!B60)</f>
      </c>
      <c r="G61" s="52">
        <f>IF($C61=0,"",$C61*'Base de données'!C60)</f>
      </c>
    </row>
    <row r="62" spans="2:7" ht="14.25">
      <c r="B62" s="17" t="s">
        <v>78</v>
      </c>
      <c r="C62" s="28"/>
      <c r="E62" s="18">
        <f>IF($C62=0,"",$C62*'Base de données'!B61)</f>
      </c>
      <c r="G62" s="52">
        <f>IF($C62=0,"",$C62*'Base de données'!C61)</f>
      </c>
    </row>
    <row r="63" spans="2:7" ht="14.25">
      <c r="B63" s="17" t="s">
        <v>79</v>
      </c>
      <c r="C63" s="28"/>
      <c r="E63" s="18">
        <f>IF($C63=0,"",$C63*'Base de données'!B62)</f>
      </c>
      <c r="G63" s="52">
        <f>IF($C63=0,"",$C63*'Base de données'!C62)</f>
      </c>
    </row>
    <row r="64" spans="2:7" ht="14.25">
      <c r="B64" s="17" t="s">
        <v>39</v>
      </c>
      <c r="C64" s="28"/>
      <c r="E64" s="18">
        <f>IF($C64=0,"",$C64*'Base de données'!B63)</f>
      </c>
      <c r="G64" s="52">
        <f>IF($C64=0,"",$C64*'Base de données'!C63)</f>
      </c>
    </row>
    <row r="65" spans="3:7" ht="14.25">
      <c r="C65" s="31"/>
      <c r="G65" s="52"/>
    </row>
    <row r="66" spans="2:7" s="24" customFormat="1" ht="15">
      <c r="B66" s="9" t="s">
        <v>9</v>
      </c>
      <c r="C66" s="30"/>
      <c r="E66" s="25">
        <f>SUBTOTAL(9,E67:E71)</f>
        <v>0</v>
      </c>
      <c r="F66" s="26"/>
      <c r="G66" s="25">
        <f>SUBTOTAL(9,G67:G71)</f>
        <v>0</v>
      </c>
    </row>
    <row r="67" spans="2:7" ht="14.25">
      <c r="B67" s="17" t="s">
        <v>40</v>
      </c>
      <c r="C67" s="28"/>
      <c r="E67" s="18">
        <f>IF($C67=0,"",$C67*'Base de données'!B66)</f>
      </c>
      <c r="G67" s="52">
        <f>IF($C67=0,"",$C67*'Base de données'!C66)</f>
      </c>
    </row>
    <row r="68" spans="2:7" ht="14.25">
      <c r="B68" s="17" t="s">
        <v>28</v>
      </c>
      <c r="C68" s="28"/>
      <c r="E68" s="18">
        <f>IF($C68=0,"",$C68*'Base de données'!B67)</f>
      </c>
      <c r="G68" s="52">
        <f>IF($C68=0,"",$C68*'Base de données'!C67)</f>
      </c>
    </row>
    <row r="69" spans="2:7" ht="14.25">
      <c r="B69" s="17" t="s">
        <v>80</v>
      </c>
      <c r="C69" s="28"/>
      <c r="E69" s="18">
        <f>IF($C69=0,"",$C69*'Base de données'!B68)</f>
      </c>
      <c r="G69" s="52">
        <f>IF($C69=0,"",$C69*'Base de données'!C68)</f>
      </c>
    </row>
    <row r="70" spans="2:7" ht="14.25">
      <c r="B70" s="17" t="s">
        <v>41</v>
      </c>
      <c r="C70" s="28"/>
      <c r="E70" s="18">
        <f>IF($C70=0,"",$C70*'Base de données'!B69)</f>
      </c>
      <c r="G70" s="52">
        <f>IF($C70=0,"",$C70*'Base de données'!C69)</f>
      </c>
    </row>
    <row r="71" spans="2:7" ht="14.25">
      <c r="B71" s="17" t="s">
        <v>42</v>
      </c>
      <c r="C71" s="28"/>
      <c r="E71" s="18">
        <f>IF($C71=0,"",$C71*'Base de données'!B70)</f>
      </c>
      <c r="G71" s="52">
        <f>IF($C71=0,"",$C71*'Base de données'!C70)</f>
      </c>
    </row>
    <row r="72" spans="3:7" ht="14.25">
      <c r="C72" s="31"/>
      <c r="G72" s="52"/>
    </row>
    <row r="73" spans="2:9" s="24" customFormat="1" ht="15">
      <c r="B73" s="9" t="s">
        <v>10</v>
      </c>
      <c r="C73" s="30"/>
      <c r="E73" s="25">
        <f>SUBTOTAL(9,E74:E88)</f>
        <v>0</v>
      </c>
      <c r="F73" s="26"/>
      <c r="G73" s="25">
        <f>SUBTOTAL(9,G74:G88)</f>
        <v>0</v>
      </c>
      <c r="I73" s="10"/>
    </row>
    <row r="74" spans="2:7" ht="14.25">
      <c r="B74" s="17" t="s">
        <v>43</v>
      </c>
      <c r="C74" s="28"/>
      <c r="D74" s="19"/>
      <c r="E74" s="18">
        <f>IF($C74=0,"",$C74*'Base de données'!B73)</f>
      </c>
      <c r="G74" s="52">
        <f>IF($C74=0,"",$C74*'Base de données'!C73)</f>
      </c>
    </row>
    <row r="75" spans="2:7" ht="14.25">
      <c r="B75" s="17" t="s">
        <v>14</v>
      </c>
      <c r="C75" s="28"/>
      <c r="D75" s="19"/>
      <c r="E75" s="18">
        <f>IF($C75=0,"",$C75*'Base de données'!B74)</f>
      </c>
      <c r="G75" s="52">
        <f>IF($C75=0,"",$C75*'Base de données'!C74)</f>
      </c>
    </row>
    <row r="76" spans="2:7" ht="14.25">
      <c r="B76" s="17" t="s">
        <v>44</v>
      </c>
      <c r="C76" s="28"/>
      <c r="D76" s="19"/>
      <c r="E76" s="18">
        <f>IF($C76=0,"",$C76*'Base de données'!B75)</f>
      </c>
      <c r="G76" s="52">
        <f>IF($C76=0,"",$C76*'Base de données'!C75)</f>
      </c>
    </row>
    <row r="77" spans="2:7" ht="14.25">
      <c r="B77" s="17" t="s">
        <v>81</v>
      </c>
      <c r="C77" s="28"/>
      <c r="D77" s="19"/>
      <c r="E77" s="18">
        <f>IF($C77=0,"",$C77*'Base de données'!B76)</f>
      </c>
      <c r="G77" s="52">
        <f>IF($C77=0,"",$C77*'Base de données'!C76)</f>
      </c>
    </row>
    <row r="78" spans="2:7" ht="14.25">
      <c r="B78" s="17" t="s">
        <v>82</v>
      </c>
      <c r="C78" s="28"/>
      <c r="D78" s="19"/>
      <c r="E78" s="18">
        <f>IF($C78=0,"",$C78*'Base de données'!B77)</f>
      </c>
      <c r="G78" s="52">
        <f>IF($C78=0,"",$C78*'Base de données'!C77)</f>
      </c>
    </row>
    <row r="79" spans="2:7" ht="14.25">
      <c r="B79" s="17" t="s">
        <v>45</v>
      </c>
      <c r="C79" s="28"/>
      <c r="D79" s="19"/>
      <c r="E79" s="18">
        <f>IF($C79=0,"",$C79*'Base de données'!B78)</f>
      </c>
      <c r="G79" s="52">
        <f>IF($C79=0,"",$C79*'Base de données'!C78)</f>
      </c>
    </row>
    <row r="80" spans="2:7" ht="14.25">
      <c r="B80" s="17" t="s">
        <v>46</v>
      </c>
      <c r="C80" s="28"/>
      <c r="D80" s="19"/>
      <c r="E80" s="18">
        <f>IF($C80=0,"",$C80*'Base de données'!B79)</f>
      </c>
      <c r="G80" s="52">
        <f>IF($C80=0,"",$C80*'Base de données'!C79)</f>
      </c>
    </row>
    <row r="81" spans="2:7" ht="14.25">
      <c r="B81" s="17" t="s">
        <v>84</v>
      </c>
      <c r="C81" s="28"/>
      <c r="D81" s="19"/>
      <c r="E81" s="18">
        <f>IF($C81=0,"",$C81*'Base de données'!B80)</f>
      </c>
      <c r="G81" s="52">
        <f>IF($C81=0,"",$C81*'Base de données'!C80)</f>
      </c>
    </row>
    <row r="82" spans="2:7" ht="14.25">
      <c r="B82" s="17" t="s">
        <v>85</v>
      </c>
      <c r="C82" s="28"/>
      <c r="D82" s="19"/>
      <c r="E82" s="18">
        <f>IF($C82=0,"",$C82*'Base de données'!B81)</f>
      </c>
      <c r="G82" s="52">
        <f>IF($C82=0,"",$C82*'Base de données'!C81)</f>
      </c>
    </row>
    <row r="83" spans="2:7" ht="14.25">
      <c r="B83" s="17" t="s">
        <v>86</v>
      </c>
      <c r="C83" s="28"/>
      <c r="D83" s="19"/>
      <c r="E83" s="18">
        <f>IF($C83=0,"",$C83*'Base de données'!B82)</f>
      </c>
      <c r="G83" s="52">
        <f>IF($C83=0,"",$C83*'Base de données'!C82)</f>
      </c>
    </row>
    <row r="84" spans="2:7" ht="14.25">
      <c r="B84" s="17" t="s">
        <v>87</v>
      </c>
      <c r="C84" s="28"/>
      <c r="D84" s="19"/>
      <c r="E84" s="18">
        <f>IF($C84=0,"",$C84*'Base de données'!B83)</f>
      </c>
      <c r="G84" s="52">
        <f>IF($C84=0,"",$C84*'Base de données'!C83)</f>
      </c>
    </row>
    <row r="85" spans="2:7" ht="14.25">
      <c r="B85" s="17" t="s">
        <v>47</v>
      </c>
      <c r="C85" s="28"/>
      <c r="D85" s="19"/>
      <c r="E85" s="18">
        <f>IF($C85=0,"",$C85*'Base de données'!B84)</f>
      </c>
      <c r="G85" s="52">
        <f>IF($C85=0,"",$C85*'Base de données'!C84)</f>
      </c>
    </row>
    <row r="86" spans="2:7" ht="14.25">
      <c r="B86" s="17" t="s">
        <v>48</v>
      </c>
      <c r="C86" s="28"/>
      <c r="D86" s="19"/>
      <c r="E86" s="18">
        <f>IF($C86=0,"",$C86*'Base de données'!B85)</f>
      </c>
      <c r="G86" s="52">
        <f>IF($C86=0,"",$C86*'Base de données'!C85)</f>
      </c>
    </row>
    <row r="87" spans="2:7" ht="14.25">
      <c r="B87" s="17" t="s">
        <v>49</v>
      </c>
      <c r="C87" s="28"/>
      <c r="D87" s="19"/>
      <c r="E87" s="18">
        <f>IF($C87=0,"",$C87*'Base de données'!B86)</f>
      </c>
      <c r="G87" s="52">
        <f>IF($C87=0,"",$C87*'Base de données'!C86)</f>
      </c>
    </row>
    <row r="88" spans="2:7" ht="14.25">
      <c r="B88" s="17" t="s">
        <v>88</v>
      </c>
      <c r="C88" s="28"/>
      <c r="D88" s="19"/>
      <c r="E88" s="18">
        <f>IF($C88=0,"",$C88*'Base de données'!B87)</f>
      </c>
      <c r="G88" s="52">
        <f>IF($C88=0,"",$C88*'Base de données'!C87)</f>
      </c>
    </row>
    <row r="89" spans="3:7" ht="14.25">
      <c r="C89" s="31"/>
      <c r="G89" s="52"/>
    </row>
    <row r="90" spans="2:7" s="24" customFormat="1" ht="15">
      <c r="B90" s="9" t="s">
        <v>11</v>
      </c>
      <c r="C90" s="30"/>
      <c r="E90" s="25">
        <f>SUBTOTAL(9,E91:E109)</f>
        <v>0</v>
      </c>
      <c r="F90" s="26"/>
      <c r="G90" s="25">
        <f>SUBTOTAL(9,G91:G109)</f>
        <v>0</v>
      </c>
    </row>
    <row r="91" spans="2:7" ht="14.25">
      <c r="B91" s="17" t="s">
        <v>89</v>
      </c>
      <c r="C91" s="28"/>
      <c r="E91" s="18">
        <f>IF($C91=0,"",$C91*'Base de données'!B90)</f>
      </c>
      <c r="G91" s="52">
        <f>IF($C91=0,"",$C91*'Base de données'!C90)</f>
      </c>
    </row>
    <row r="92" spans="2:7" ht="14.25">
      <c r="B92" s="17" t="s">
        <v>90</v>
      </c>
      <c r="C92" s="28"/>
      <c r="E92" s="18">
        <f>IF($C92=0,"",$C92*'Base de données'!B91)</f>
      </c>
      <c r="G92" s="52">
        <f>IF($C92=0,"",$C92*'Base de données'!C91)</f>
      </c>
    </row>
    <row r="93" spans="2:7" ht="14.25">
      <c r="B93" s="17" t="s">
        <v>50</v>
      </c>
      <c r="C93" s="28"/>
      <c r="E93" s="18">
        <f>IF($C93=0,"",$C93*'Base de données'!B92)</f>
      </c>
      <c r="G93" s="52">
        <f>IF($C93=0,"",$C93*'Base de données'!C92)</f>
      </c>
    </row>
    <row r="94" spans="2:7" ht="14.25">
      <c r="B94" s="17" t="s">
        <v>51</v>
      </c>
      <c r="C94" s="28"/>
      <c r="E94" s="18">
        <f>IF($C94=0,"",$C94*'Base de données'!B93)</f>
      </c>
      <c r="G94" s="52">
        <f>IF($C94=0,"",$C94*'Base de données'!C93)</f>
      </c>
    </row>
    <row r="95" spans="2:7" ht="14.25">
      <c r="B95" s="17" t="s">
        <v>91</v>
      </c>
      <c r="C95" s="28"/>
      <c r="E95" s="18">
        <f>IF($C95=0,"",$C95*'Base de données'!B94)</f>
      </c>
      <c r="G95" s="52">
        <f>IF($C95=0,"",$C95*'Base de données'!C94)</f>
      </c>
    </row>
    <row r="96" spans="2:7" ht="14.25">
      <c r="B96" s="17" t="s">
        <v>92</v>
      </c>
      <c r="C96" s="28"/>
      <c r="E96" s="18">
        <f>IF($C96=0,"",$C96*'Base de données'!B95)</f>
      </c>
      <c r="G96" s="52">
        <f>IF($C96=0,"",$C96*'Base de données'!C95)</f>
      </c>
    </row>
    <row r="97" spans="2:7" ht="14.25">
      <c r="B97" s="17" t="s">
        <v>52</v>
      </c>
      <c r="C97" s="28"/>
      <c r="E97" s="18">
        <f>IF($C97=0,"",$C97*'Base de données'!B96)</f>
      </c>
      <c r="G97" s="52">
        <f>IF($C97=0,"",$C97*'Base de données'!C96)</f>
      </c>
    </row>
    <row r="98" spans="2:7" ht="14.25">
      <c r="B98" s="17" t="s">
        <v>53</v>
      </c>
      <c r="C98" s="28"/>
      <c r="E98" s="18">
        <f>IF($C98=0,"",$C98*'Base de données'!B97)</f>
      </c>
      <c r="G98" s="52">
        <f>IF($C98=0,"",$C98*'Base de données'!C97)</f>
      </c>
    </row>
    <row r="99" spans="2:7" ht="14.25">
      <c r="B99" s="17" t="s">
        <v>93</v>
      </c>
      <c r="C99" s="28"/>
      <c r="E99" s="18">
        <f>IF($C99=0,"",$C99*'Base de données'!B98)</f>
      </c>
      <c r="G99" s="52">
        <f>IF($C99=0,"",$C99*'Base de données'!C98)</f>
      </c>
    </row>
    <row r="100" spans="2:7" ht="14.25">
      <c r="B100" s="17" t="s">
        <v>54</v>
      </c>
      <c r="C100" s="28"/>
      <c r="E100" s="18">
        <f>IF($C100=0,"",$C100*'Base de données'!B99)</f>
      </c>
      <c r="G100" s="52">
        <f>IF($C100=0,"",$C100*'Base de données'!C99)</f>
      </c>
    </row>
    <row r="101" spans="2:7" ht="14.25">
      <c r="B101" s="17" t="s">
        <v>94</v>
      </c>
      <c r="C101" s="28"/>
      <c r="E101" s="18">
        <f>IF($C101=0,"",$C101*'Base de données'!B100)</f>
      </c>
      <c r="G101" s="52">
        <f>IF($C101=0,"",$C101*'Base de données'!C100)</f>
      </c>
    </row>
    <row r="102" spans="2:7" ht="14.25">
      <c r="B102" s="17" t="s">
        <v>55</v>
      </c>
      <c r="C102" s="28"/>
      <c r="E102" s="18">
        <f>IF($C102=0,"",$C102*'Base de données'!B101)</f>
      </c>
      <c r="G102" s="52">
        <f>IF($C102=0,"",$C102*'Base de données'!C101)</f>
      </c>
    </row>
    <row r="103" spans="2:7" ht="14.25">
      <c r="B103" s="17" t="s">
        <v>56</v>
      </c>
      <c r="C103" s="28"/>
      <c r="E103" s="18">
        <f>IF($C103=0,"",$C103*'Base de données'!B102)</f>
      </c>
      <c r="G103" s="52">
        <f>IF($C103=0,"",$C103*'Base de données'!C102)</f>
      </c>
    </row>
    <row r="104" spans="2:7" ht="14.25">
      <c r="B104" s="17" t="s">
        <v>57</v>
      </c>
      <c r="C104" s="28"/>
      <c r="E104" s="18">
        <f>IF($C104=0,"",$C104*'Base de données'!B103)</f>
      </c>
      <c r="G104" s="52">
        <f>IF($C104=0,"",$C104*'Base de données'!C103)</f>
      </c>
    </row>
    <row r="105" spans="2:7" ht="14.25">
      <c r="B105" s="17" t="s">
        <v>95</v>
      </c>
      <c r="C105" s="28"/>
      <c r="E105" s="18">
        <f>IF($C105=0,"",$C105*'Base de données'!B104)</f>
      </c>
      <c r="G105" s="52">
        <f>IF($C105=0,"",$C105*'Base de données'!C104)</f>
      </c>
    </row>
    <row r="106" spans="2:7" ht="14.25">
      <c r="B106" s="17" t="s">
        <v>96</v>
      </c>
      <c r="C106" s="28"/>
      <c r="E106" s="18">
        <f>IF($C106=0,"",$C106*'Base de données'!B105)</f>
      </c>
      <c r="G106" s="52">
        <f>IF($C106=0,"",$C106*'Base de données'!C105)</f>
      </c>
    </row>
    <row r="107" spans="2:7" ht="14.25">
      <c r="B107" s="17" t="s">
        <v>58</v>
      </c>
      <c r="C107" s="28"/>
      <c r="E107" s="18">
        <f>IF($C107=0,"",$C107*'Base de données'!B106)</f>
      </c>
      <c r="G107" s="52">
        <f>IF($C107=0,"",$C107*'Base de données'!C106)</f>
      </c>
    </row>
    <row r="108" spans="2:7" ht="14.25">
      <c r="B108" s="17" t="s">
        <v>59</v>
      </c>
      <c r="C108" s="28"/>
      <c r="E108" s="18">
        <f>IF($C108=0,"",$C108*'Base de données'!B107)</f>
      </c>
      <c r="G108" s="52">
        <f>IF($C108=0,"",$C108*'Base de données'!C107)</f>
      </c>
    </row>
    <row r="109" spans="2:7" ht="14.25">
      <c r="B109" s="17" t="s">
        <v>97</v>
      </c>
      <c r="C109" s="28"/>
      <c r="E109" s="18">
        <f>IF($C109=0,"",$C109*'Base de données'!B108)</f>
      </c>
      <c r="G109" s="52">
        <f>IF($C109=0,"",$C109*'Base de données'!C108)</f>
      </c>
    </row>
    <row r="110" spans="3:7" ht="14.25">
      <c r="C110" s="31"/>
      <c r="G110" s="52"/>
    </row>
    <row r="111" spans="2:7" s="24" customFormat="1" ht="15">
      <c r="B111" s="9" t="s">
        <v>12</v>
      </c>
      <c r="C111" s="30"/>
      <c r="E111" s="25">
        <f>SUBTOTAL(9,E112:E116)</f>
        <v>0</v>
      </c>
      <c r="F111" s="26"/>
      <c r="G111" s="25">
        <f>SUBTOTAL(9,G112:G116)</f>
        <v>0</v>
      </c>
    </row>
    <row r="112" spans="2:7" ht="14.25">
      <c r="B112" s="21" t="s">
        <v>98</v>
      </c>
      <c r="C112" s="28"/>
      <c r="E112" s="18">
        <f>IF($C112=0,"",$C112*'Base de données'!B111)</f>
      </c>
      <c r="G112" s="52">
        <f>IF($C112=0,"",$C112*'Base de données'!C111)</f>
      </c>
    </row>
    <row r="113" spans="2:7" ht="14.25">
      <c r="B113" s="21" t="s">
        <v>99</v>
      </c>
      <c r="C113" s="28"/>
      <c r="E113" s="18">
        <f>IF($C113=0,"",$C113*'Base de données'!B112)</f>
      </c>
      <c r="G113" s="52">
        <f>IF($C113=0,"",$C113*'Base de données'!C112)</f>
      </c>
    </row>
    <row r="114" spans="2:7" ht="14.25">
      <c r="B114" s="17" t="s">
        <v>60</v>
      </c>
      <c r="C114" s="28"/>
      <c r="E114" s="18">
        <f>IF($C114=0,"",$C114*'Base de données'!B113)</f>
      </c>
      <c r="G114" s="52">
        <f>IF($C114=0,"",$C114*'Base de données'!C113)</f>
      </c>
    </row>
    <row r="115" spans="2:7" ht="14.25">
      <c r="B115" s="17" t="s">
        <v>61</v>
      </c>
      <c r="C115" s="28"/>
      <c r="E115" s="18">
        <f>IF($C115=0,"",$C115*'Base de données'!B114)</f>
      </c>
      <c r="G115" s="52">
        <f>IF($C115=0,"",$C115*'Base de données'!C114)</f>
      </c>
    </row>
    <row r="116" spans="2:7" ht="14.25">
      <c r="B116" s="17" t="s">
        <v>83</v>
      </c>
      <c r="C116" s="28"/>
      <c r="E116" s="18">
        <f>IF($C116=0,"",$C116*'Base de données'!B115)</f>
      </c>
      <c r="G116" s="52">
        <f>IF($C116=0,"",$C116*'Base de données'!C115)</f>
      </c>
    </row>
    <row r="117" spans="3:7" ht="14.25">
      <c r="C117" s="31"/>
      <c r="G117" s="52"/>
    </row>
    <row r="118" spans="3:7" ht="14.25">
      <c r="C118" s="31"/>
      <c r="G118" s="52"/>
    </row>
    <row r="119" spans="3:7" ht="14.25">
      <c r="C119" s="31"/>
      <c r="G119" s="52"/>
    </row>
    <row r="120" spans="3:7" ht="14.25">
      <c r="C120" s="31"/>
      <c r="G120" s="52"/>
    </row>
    <row r="121" spans="3:7" ht="14.25">
      <c r="C121" s="31"/>
      <c r="G121" s="52"/>
    </row>
    <row r="122" ht="14.25">
      <c r="C122" s="31"/>
    </row>
    <row r="123" ht="14.25">
      <c r="C123" s="31"/>
    </row>
    <row r="124" ht="14.25">
      <c r="C124" s="31"/>
    </row>
    <row r="125" ht="14.25">
      <c r="C125" s="31"/>
    </row>
    <row r="126" ht="14.25">
      <c r="C126" s="31"/>
    </row>
    <row r="127" ht="14.25">
      <c r="C127" s="31"/>
    </row>
    <row r="128" ht="14.25">
      <c r="C128" s="31"/>
    </row>
    <row r="129" ht="14.25">
      <c r="C129" s="31"/>
    </row>
    <row r="130" ht="14.25">
      <c r="C130" s="31"/>
    </row>
    <row r="131" ht="14.25">
      <c r="C131" s="31"/>
    </row>
    <row r="132" ht="14.25">
      <c r="C132" s="31"/>
    </row>
    <row r="133" ht="14.25">
      <c r="C133" s="31"/>
    </row>
    <row r="134" ht="14.25">
      <c r="C134" s="31"/>
    </row>
    <row r="135" ht="14.25">
      <c r="C135" s="31"/>
    </row>
    <row r="136" ht="14.25">
      <c r="C136" s="31"/>
    </row>
    <row r="65434" ht="14.25">
      <c r="IV65434" s="27">
        <v>1</v>
      </c>
    </row>
    <row r="65435" ht="14.25">
      <c r="IV65435" s="27">
        <v>2</v>
      </c>
    </row>
    <row r="65436" ht="14.25">
      <c r="IV65436" s="27">
        <v>3</v>
      </c>
    </row>
    <row r="65437" ht="14.25">
      <c r="IV65437" s="27">
        <v>4</v>
      </c>
    </row>
    <row r="65438" ht="14.25">
      <c r="IV65438" s="27">
        <v>5</v>
      </c>
    </row>
    <row r="65439" ht="14.25">
      <c r="IV65439" s="27">
        <v>6</v>
      </c>
    </row>
    <row r="65440" ht="14.25">
      <c r="IV65440" s="27">
        <v>7</v>
      </c>
    </row>
    <row r="65441" ht="14.25">
      <c r="IV65441" s="27">
        <v>8</v>
      </c>
    </row>
    <row r="65442" ht="14.25">
      <c r="IV65442" s="27">
        <v>9</v>
      </c>
    </row>
    <row r="65443" ht="14.25">
      <c r="IV65443" s="27">
        <v>10</v>
      </c>
    </row>
    <row r="65444" ht="14.25">
      <c r="IV65444" s="27">
        <v>11</v>
      </c>
    </row>
    <row r="65445" ht="14.25">
      <c r="IV65445" s="27">
        <v>12</v>
      </c>
    </row>
    <row r="65446" ht="14.25">
      <c r="IV65446" s="27">
        <v>13</v>
      </c>
    </row>
    <row r="65447" ht="14.25">
      <c r="IV65447" s="27">
        <v>14</v>
      </c>
    </row>
    <row r="65448" ht="14.25">
      <c r="IV65448" s="27">
        <v>15</v>
      </c>
    </row>
    <row r="65449" ht="14.25">
      <c r="IV65449" s="27">
        <v>16</v>
      </c>
    </row>
    <row r="65450" ht="14.25">
      <c r="IV65450" s="27">
        <v>17</v>
      </c>
    </row>
    <row r="65451" ht="14.25">
      <c r="IV65451" s="27">
        <v>18</v>
      </c>
    </row>
    <row r="65452" ht="14.25">
      <c r="IV65452" s="27">
        <v>19</v>
      </c>
    </row>
    <row r="65453" ht="14.25">
      <c r="IV65453" s="27">
        <v>20</v>
      </c>
    </row>
    <row r="65454" ht="14.25">
      <c r="IV65454" s="27">
        <v>21</v>
      </c>
    </row>
    <row r="65455" ht="14.25">
      <c r="IV65455" s="27">
        <v>22</v>
      </c>
    </row>
    <row r="65456" ht="14.25">
      <c r="IV65456" s="27">
        <v>23</v>
      </c>
    </row>
    <row r="65457" ht="14.25">
      <c r="IV65457" s="27">
        <v>24</v>
      </c>
    </row>
    <row r="65458" ht="14.25">
      <c r="IV65458" s="27">
        <v>25</v>
      </c>
    </row>
    <row r="65459" ht="14.25">
      <c r="IV65459" s="27">
        <v>26</v>
      </c>
    </row>
    <row r="65460" ht="14.25">
      <c r="IV65460" s="27">
        <v>27</v>
      </c>
    </row>
    <row r="65461" ht="14.25">
      <c r="IV65461" s="27">
        <v>28</v>
      </c>
    </row>
    <row r="65462" ht="14.25">
      <c r="IV65462" s="27">
        <v>29</v>
      </c>
    </row>
    <row r="65463" ht="14.25">
      <c r="IV65463" s="27">
        <v>30</v>
      </c>
    </row>
    <row r="65464" ht="14.25">
      <c r="IV65464" s="27">
        <v>31</v>
      </c>
    </row>
    <row r="65465" ht="14.25">
      <c r="IV65465" s="27">
        <v>32</v>
      </c>
    </row>
    <row r="65466" ht="14.25">
      <c r="IV65466" s="27">
        <v>33</v>
      </c>
    </row>
    <row r="65467" ht="14.25">
      <c r="IV65467" s="27">
        <v>34</v>
      </c>
    </row>
    <row r="65468" ht="14.25">
      <c r="IV65468" s="27">
        <v>35</v>
      </c>
    </row>
    <row r="65469" ht="14.25">
      <c r="IV65469" s="27">
        <v>36</v>
      </c>
    </row>
    <row r="65470" ht="14.25">
      <c r="IV65470" s="27">
        <v>37</v>
      </c>
    </row>
    <row r="65471" ht="14.25">
      <c r="IV65471" s="27">
        <v>38</v>
      </c>
    </row>
    <row r="65472" ht="14.25">
      <c r="IV65472" s="27">
        <v>39</v>
      </c>
    </row>
    <row r="65473" ht="14.25">
      <c r="IV65473" s="27">
        <v>40</v>
      </c>
    </row>
    <row r="65474" ht="14.25">
      <c r="IV65474" s="27">
        <v>41</v>
      </c>
    </row>
    <row r="65475" ht="14.25">
      <c r="IV65475" s="27">
        <v>42</v>
      </c>
    </row>
    <row r="65476" ht="14.25">
      <c r="IV65476" s="27">
        <v>43</v>
      </c>
    </row>
    <row r="65477" ht="14.25">
      <c r="IV65477" s="27">
        <v>44</v>
      </c>
    </row>
    <row r="65478" ht="14.25">
      <c r="IV65478" s="27">
        <v>45</v>
      </c>
    </row>
    <row r="65479" ht="14.25">
      <c r="IV65479" s="27">
        <v>46</v>
      </c>
    </row>
    <row r="65480" ht="14.25">
      <c r="IV65480" s="27">
        <v>47</v>
      </c>
    </row>
    <row r="65481" ht="14.25">
      <c r="IV65481" s="27">
        <v>48</v>
      </c>
    </row>
    <row r="65482" ht="14.25">
      <c r="IV65482" s="27">
        <v>49</v>
      </c>
    </row>
    <row r="65483" ht="14.25">
      <c r="IV65483" s="27">
        <v>50</v>
      </c>
    </row>
    <row r="65484" ht="14.25">
      <c r="IV65484" s="27">
        <v>51</v>
      </c>
    </row>
    <row r="65485" ht="14.25">
      <c r="IV65485" s="27">
        <v>52</v>
      </c>
    </row>
    <row r="65486" ht="14.25">
      <c r="IV65486" s="27">
        <v>53</v>
      </c>
    </row>
    <row r="65487" ht="14.25">
      <c r="IV65487" s="27">
        <v>54</v>
      </c>
    </row>
    <row r="65488" ht="14.25">
      <c r="IV65488" s="27">
        <v>55</v>
      </c>
    </row>
    <row r="65489" ht="14.25">
      <c r="IV65489" s="27">
        <v>56</v>
      </c>
    </row>
    <row r="65490" ht="14.25">
      <c r="IV65490" s="27">
        <v>57</v>
      </c>
    </row>
    <row r="65491" ht="14.25">
      <c r="IV65491" s="27">
        <v>58</v>
      </c>
    </row>
    <row r="65492" ht="14.25">
      <c r="IV65492" s="27">
        <v>59</v>
      </c>
    </row>
    <row r="65493" ht="14.25">
      <c r="IV65493" s="27">
        <v>60</v>
      </c>
    </row>
    <row r="65494" ht="14.25">
      <c r="IV65494" s="27">
        <v>61</v>
      </c>
    </row>
    <row r="65495" ht="14.25">
      <c r="IV65495" s="27">
        <v>62</v>
      </c>
    </row>
    <row r="65496" ht="14.25">
      <c r="IV65496" s="27">
        <v>63</v>
      </c>
    </row>
    <row r="65497" ht="14.25">
      <c r="IV65497" s="27">
        <v>64</v>
      </c>
    </row>
    <row r="65498" ht="14.25">
      <c r="IV65498" s="27">
        <v>65</v>
      </c>
    </row>
    <row r="65499" ht="14.25">
      <c r="IV65499" s="27">
        <v>66</v>
      </c>
    </row>
    <row r="65500" ht="14.25">
      <c r="IV65500" s="27">
        <v>67</v>
      </c>
    </row>
    <row r="65501" ht="14.25">
      <c r="IV65501" s="27">
        <v>68</v>
      </c>
    </row>
    <row r="65502" ht="14.25">
      <c r="IV65502" s="27">
        <v>69</v>
      </c>
    </row>
    <row r="65503" ht="14.25">
      <c r="IV65503" s="27">
        <v>70</v>
      </c>
    </row>
    <row r="65504" ht="14.25">
      <c r="IV65504" s="27">
        <v>71</v>
      </c>
    </row>
    <row r="65505" ht="14.25">
      <c r="IV65505" s="27">
        <v>72</v>
      </c>
    </row>
    <row r="65506" ht="14.25">
      <c r="IV65506" s="27">
        <v>73</v>
      </c>
    </row>
    <row r="65507" ht="14.25">
      <c r="IV65507" s="27">
        <v>74</v>
      </c>
    </row>
    <row r="65508" ht="14.25">
      <c r="IV65508" s="27">
        <v>75</v>
      </c>
    </row>
    <row r="65509" ht="14.25">
      <c r="IV65509" s="27">
        <v>76</v>
      </c>
    </row>
    <row r="65510" ht="14.25">
      <c r="IV65510" s="27">
        <v>77</v>
      </c>
    </row>
    <row r="65511" ht="14.25">
      <c r="IV65511" s="27">
        <v>78</v>
      </c>
    </row>
    <row r="65512" ht="14.25">
      <c r="IV65512" s="27">
        <v>79</v>
      </c>
    </row>
    <row r="65513" ht="14.25">
      <c r="IV65513" s="27">
        <v>80</v>
      </c>
    </row>
    <row r="65514" ht="14.25">
      <c r="IV65514" s="27">
        <v>81</v>
      </c>
    </row>
    <row r="65515" ht="14.25">
      <c r="IV65515" s="27">
        <v>82</v>
      </c>
    </row>
    <row r="65516" ht="14.25">
      <c r="IV65516" s="27">
        <v>83</v>
      </c>
    </row>
    <row r="65517" ht="14.25">
      <c r="IV65517" s="27">
        <v>84</v>
      </c>
    </row>
    <row r="65518" ht="14.25">
      <c r="IV65518" s="27">
        <v>85</v>
      </c>
    </row>
    <row r="65519" ht="14.25">
      <c r="IV65519" s="27">
        <v>86</v>
      </c>
    </row>
    <row r="65520" ht="14.25">
      <c r="IV65520" s="27">
        <v>87</v>
      </c>
    </row>
    <row r="65521" ht="14.25">
      <c r="IV65521" s="27">
        <v>88</v>
      </c>
    </row>
    <row r="65522" ht="14.25">
      <c r="IV65522" s="27">
        <v>89</v>
      </c>
    </row>
    <row r="65523" ht="14.25">
      <c r="IV65523" s="27">
        <v>90</v>
      </c>
    </row>
    <row r="65524" ht="14.25">
      <c r="IV65524" s="27">
        <v>91</v>
      </c>
    </row>
    <row r="65525" ht="14.25">
      <c r="IV65525" s="27">
        <v>92</v>
      </c>
    </row>
    <row r="65526" ht="14.25">
      <c r="IV65526" s="27">
        <v>93</v>
      </c>
    </row>
    <row r="65527" ht="14.25">
      <c r="IV65527" s="27">
        <v>94</v>
      </c>
    </row>
    <row r="65528" ht="14.25">
      <c r="IV65528" s="27">
        <v>95</v>
      </c>
    </row>
    <row r="65529" ht="14.25">
      <c r="IV65529" s="27">
        <v>96</v>
      </c>
    </row>
    <row r="65530" ht="14.25">
      <c r="IV65530" s="27">
        <v>97</v>
      </c>
    </row>
    <row r="65531" ht="14.25">
      <c r="IV65531" s="27">
        <v>98</v>
      </c>
    </row>
    <row r="65532" ht="14.25">
      <c r="IV65532" s="27">
        <v>99</v>
      </c>
    </row>
    <row r="65533" ht="14.25">
      <c r="IV65533" s="27"/>
    </row>
    <row r="65534" ht="14.25">
      <c r="IV65534" s="27">
        <v>0</v>
      </c>
    </row>
  </sheetData>
  <sheetProtection password="DB4D" sheet="1" objects="1" scenarios="1" selectLockedCells="1"/>
  <mergeCells count="1">
    <mergeCell ref="B2:G2"/>
  </mergeCells>
  <dataValidations count="2">
    <dataValidation type="custom" allowBlank="1" showInputMessage="1" showErrorMessage="1" sqref="D74">
      <formula1>LIST1</formula1>
    </dataValidation>
    <dataValidation type="list" allowBlank="1" showInputMessage="1" showErrorMessage="1" sqref="C74:C88 C112:C116 C91:C109 C67:C71 C50:C64 C40:C47 C27:C37 C10:C24">
      <formula1>$IV$65434:$IV$65535</formula1>
    </dataValidation>
  </dataValidations>
  <printOptions/>
  <pageMargins left="0.49" right="0.37" top="0.71" bottom="0.8" header="0.26" footer="0.39"/>
  <pageSetup horizontalDpi="600" verticalDpi="600" orientation="portrait" paperSize="9" scale="78" r:id="rId2"/>
  <headerFooter alignWithMargins="0">
    <oddFooter>&amp;C- &amp;P -&amp;R&amp;D</oddFooter>
  </headerFooter>
  <rowBreaks count="1" manualBreakCount="1">
    <brk id="6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2010-12-27T19:13:06Z</cp:lastPrinted>
  <dcterms:created xsi:type="dcterms:W3CDTF">2010-11-27T08:39:43Z</dcterms:created>
  <dcterms:modified xsi:type="dcterms:W3CDTF">2010-12-27T19:35:35Z</dcterms:modified>
  <cp:category/>
  <cp:version/>
  <cp:contentType/>
  <cp:contentStatus/>
</cp:coreProperties>
</file>